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7\Desktop\2016ＨＰ\youkou\images2\"/>
    </mc:Choice>
  </mc:AlternateContent>
  <bookViews>
    <workbookView xWindow="0" yWindow="450" windowWidth="24720" windowHeight="10860"/>
  </bookViews>
  <sheets>
    <sheet name="志願者一覧（リスト付入力用）" sheetId="5" r:id="rId1"/>
    <sheet name="記入例" sheetId="14" r:id="rId2"/>
  </sheets>
  <definedNames>
    <definedName name="_xlnm.Print_Area" localSheetId="0">'志願者一覧（リスト付入力用）'!$A$1:$R$44</definedName>
  </definedNames>
  <calcPr calcId="152511"/>
</workbook>
</file>

<file path=xl/calcChain.xml><?xml version="1.0" encoding="utf-8"?>
<calcChain xmlns="http://schemas.openxmlformats.org/spreadsheetml/2006/main">
  <c r="O29" i="14" l="1"/>
  <c r="O30" i="14"/>
  <c r="O31" i="14"/>
  <c r="O32" i="14"/>
  <c r="O33" i="14"/>
  <c r="O34" i="14"/>
  <c r="O35" i="14"/>
  <c r="O36" i="14"/>
  <c r="O37" i="14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13" i="5" l="1"/>
  <c r="I13" i="5"/>
  <c r="I14" i="5"/>
  <c r="O14" i="5" s="1"/>
  <c r="J38" i="14"/>
  <c r="F38" i="14"/>
  <c r="N37" i="14"/>
  <c r="I37" i="14"/>
  <c r="N36" i="14"/>
  <c r="I36" i="14"/>
  <c r="N35" i="14"/>
  <c r="I35" i="14"/>
  <c r="N34" i="14"/>
  <c r="I34" i="14"/>
  <c r="N33" i="14"/>
  <c r="I33" i="14"/>
  <c r="N32" i="14"/>
  <c r="I32" i="14"/>
  <c r="N31" i="14"/>
  <c r="I31" i="14"/>
  <c r="N30" i="14"/>
  <c r="I30" i="14"/>
  <c r="N29" i="14"/>
  <c r="I29" i="14"/>
  <c r="N28" i="14"/>
  <c r="I28" i="14"/>
  <c r="N27" i="14"/>
  <c r="I27" i="14"/>
  <c r="N26" i="14"/>
  <c r="I26" i="14"/>
  <c r="N25" i="14"/>
  <c r="I25" i="14"/>
  <c r="N24" i="14"/>
  <c r="I24" i="14"/>
  <c r="N23" i="14"/>
  <c r="I23" i="14"/>
  <c r="N22" i="14"/>
  <c r="I22" i="14"/>
  <c r="N21" i="14"/>
  <c r="I21" i="14"/>
  <c r="N20" i="14"/>
  <c r="I20" i="14"/>
  <c r="N19" i="14"/>
  <c r="I19" i="14"/>
  <c r="N18" i="14"/>
  <c r="I18" i="14"/>
  <c r="N17" i="14"/>
  <c r="I17" i="14"/>
  <c r="N16" i="14"/>
  <c r="I16" i="14"/>
  <c r="N15" i="14"/>
  <c r="I15" i="14"/>
  <c r="N14" i="14"/>
  <c r="I14" i="14"/>
  <c r="N13" i="14"/>
  <c r="I13" i="14"/>
  <c r="J38" i="5"/>
  <c r="F38" i="5"/>
  <c r="N34" i="5"/>
  <c r="N35" i="5"/>
  <c r="N36" i="5"/>
  <c r="N37" i="5"/>
  <c r="I33" i="5"/>
  <c r="I34" i="5"/>
  <c r="I35" i="5"/>
  <c r="I36" i="5"/>
  <c r="I37" i="5"/>
  <c r="I31" i="5"/>
  <c r="I32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N25" i="5"/>
  <c r="N26" i="5"/>
  <c r="N27" i="5"/>
  <c r="N28" i="5"/>
  <c r="N29" i="5"/>
  <c r="N30" i="5"/>
  <c r="N31" i="5"/>
  <c r="N32" i="5"/>
  <c r="N33" i="5"/>
  <c r="N14" i="5"/>
  <c r="N15" i="5"/>
  <c r="O15" i="5" s="1"/>
  <c r="N16" i="5"/>
  <c r="N17" i="5"/>
  <c r="N18" i="5"/>
  <c r="N19" i="5"/>
  <c r="N20" i="5"/>
  <c r="N21" i="5"/>
  <c r="N22" i="5"/>
  <c r="N23" i="5"/>
  <c r="N24" i="5"/>
  <c r="N13" i="5"/>
  <c r="O13" i="14" l="1"/>
  <c r="O14" i="14"/>
  <c r="O38" i="14" s="1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38" i="5" l="1"/>
</calcChain>
</file>

<file path=xl/sharedStrings.xml><?xml version="1.0" encoding="utf-8"?>
<sst xmlns="http://schemas.openxmlformats.org/spreadsheetml/2006/main" count="211" uniqueCount="78">
  <si>
    <t>岡山理科大学附属高等学校</t>
    <rPh sb="0" eb="2">
      <t>オカヤマ</t>
    </rPh>
    <rPh sb="2" eb="4">
      <t>リカ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</si>
  <si>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入学志願者一覧表</t>
    <rPh sb="0" eb="2">
      <t>ニュウガク</t>
    </rPh>
    <rPh sb="2" eb="5">
      <t>シガンシャ</t>
    </rPh>
    <rPh sb="5" eb="8">
      <t>イチランヒョウ</t>
    </rPh>
    <phoneticPr fontId="1"/>
  </si>
  <si>
    <t>公印</t>
    <rPh sb="0" eb="2">
      <t>コウイン</t>
    </rPh>
    <phoneticPr fontId="1"/>
  </si>
  <si>
    <t>志願者氏名</t>
    <rPh sb="0" eb="3">
      <t>シガンシャ</t>
    </rPh>
    <rPh sb="3" eb="5">
      <t>シメイ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</si>
  <si>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</si>
  <si>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</si>
  <si>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入試会場</t>
    <rPh sb="0" eb="2">
      <t>ニュウシ</t>
    </rPh>
    <rPh sb="2" eb="4">
      <t>カイジョウ</t>
    </rPh>
    <phoneticPr fontId="1"/>
  </si>
  <si>
    <t>１日目</t>
    <rPh sb="1" eb="3">
      <t>ニチメ</t>
    </rPh>
    <phoneticPr fontId="1"/>
  </si>
  <si>
    <t>受験料</t>
    <rPh sb="0" eb="3">
      <t>ジュケンリョウ</t>
    </rPh>
    <phoneticPr fontId="1"/>
  </si>
  <si>
    <t>志願者全員をご記入下さい。</t>
    <rPh sb="0" eb="3">
      <t>シガンシャ</t>
    </rPh>
    <rPh sb="3" eb="5">
      <t>ゼンイン</t>
    </rPh>
    <rPh sb="7" eb="9">
      <t>キニュウ</t>
    </rPh>
    <rPh sb="9" eb="10">
      <t>クダ</t>
    </rPh>
    <phoneticPr fontId="1"/>
  </si>
  <si>
    <t>２日目</t>
    <rPh sb="1" eb="3">
      <t>カメ</t>
    </rPh>
    <rPh sb="2" eb="3">
      <t>メ</t>
    </rPh>
    <phoneticPr fontId="1"/>
  </si>
  <si>
    <t>この表は選抜Ⅰ期入試のみ提出下さい。</t>
    <rPh sb="2" eb="3">
      <t>ヒョウ</t>
    </rPh>
    <rPh sb="4" eb="6">
      <t>センバツ</t>
    </rPh>
    <rPh sb="7" eb="10">
      <t>キニュウシ</t>
    </rPh>
    <rPh sb="12" eb="14">
      <t>テイシュツ</t>
    </rPh>
    <rPh sb="14" eb="15">
      <t>クダ</t>
    </rPh>
    <phoneticPr fontId="1"/>
  </si>
  <si>
    <t>教育学科</t>
    <rPh sb="0" eb="2">
      <t>キョウイク</t>
    </rPh>
    <rPh sb="2" eb="4">
      <t>ガッカ</t>
    </rPh>
    <phoneticPr fontId="1"/>
  </si>
  <si>
    <t>機械科</t>
    <rPh sb="0" eb="2">
      <t>キカイ</t>
    </rPh>
    <rPh sb="2" eb="3">
      <t>カ</t>
    </rPh>
    <phoneticPr fontId="1"/>
  </si>
  <si>
    <t>男</t>
    <rPh sb="0" eb="1">
      <t>オトコ</t>
    </rPh>
    <phoneticPr fontId="1"/>
  </si>
  <si>
    <t>女</t>
    <rPh sb="0" eb="1">
      <t>ジョ</t>
    </rPh>
    <phoneticPr fontId="1"/>
  </si>
  <si>
    <t>会場リスト</t>
    <rPh sb="0" eb="2">
      <t>カイジョウ</t>
    </rPh>
    <phoneticPr fontId="1"/>
  </si>
  <si>
    <t>科・コース1日目リスト</t>
    <rPh sb="0" eb="1">
      <t>カ</t>
    </rPh>
    <rPh sb="6" eb="7">
      <t>ニチ</t>
    </rPh>
    <rPh sb="7" eb="8">
      <t>メ</t>
    </rPh>
    <phoneticPr fontId="1"/>
  </si>
  <si>
    <t>科・コース2日目リスト</t>
    <rPh sb="0" eb="1">
      <t>カ</t>
    </rPh>
    <rPh sb="6" eb="7">
      <t>ニチ</t>
    </rPh>
    <rPh sb="7" eb="8">
      <t>メ</t>
    </rPh>
    <phoneticPr fontId="1"/>
  </si>
  <si>
    <t>１日目</t>
    <rPh sb="1" eb="2">
      <t>ニチ</t>
    </rPh>
    <rPh sb="2" eb="3">
      <t>メ</t>
    </rPh>
    <phoneticPr fontId="1"/>
  </si>
  <si>
    <t>２日目</t>
    <rPh sb="1" eb="3">
      <t>カメ</t>
    </rPh>
    <phoneticPr fontId="1"/>
  </si>
  <si>
    <t>併願</t>
    <rPh sb="0" eb="2">
      <t>ヘイガン</t>
    </rPh>
    <phoneticPr fontId="1"/>
  </si>
  <si>
    <t>―</t>
    <phoneticPr fontId="1"/>
  </si>
  <si>
    <t>専願</t>
    <rPh sb="0" eb="1">
      <t>セン</t>
    </rPh>
    <rPh sb="1" eb="2">
      <t>ガン</t>
    </rPh>
    <phoneticPr fontId="1"/>
  </si>
  <si>
    <t>中学校</t>
    <rPh sb="0" eb="3">
      <t>チュウガッコウ</t>
    </rPh>
    <phoneticPr fontId="1"/>
  </si>
  <si>
    <t>通</t>
    <rPh sb="0" eb="1">
      <t>ツウ</t>
    </rPh>
    <phoneticPr fontId="1"/>
  </si>
  <si>
    <t>出願する科･コース</t>
    <rPh sb="0" eb="2">
      <t>シュツガン</t>
    </rPh>
    <rPh sb="4" eb="5">
      <t>カ</t>
    </rPh>
    <phoneticPr fontId="1"/>
  </si>
  <si>
    <t>■1日でも専願（調査書入試を含む）で出願する場合は受験料は必要ありません。</t>
    <rPh sb="2" eb="3">
      <t>ニチ</t>
    </rPh>
    <rPh sb="5" eb="6">
      <t>セン</t>
    </rPh>
    <rPh sb="6" eb="7">
      <t>ガン</t>
    </rPh>
    <rPh sb="8" eb="11">
      <t>チョウサショ</t>
    </rPh>
    <rPh sb="11" eb="13">
      <t>ニュウシ</t>
    </rPh>
    <rPh sb="14" eb="15">
      <t>フク</t>
    </rPh>
    <rPh sb="18" eb="20">
      <t>シュツガン</t>
    </rPh>
    <rPh sb="22" eb="24">
      <t>バアイ</t>
    </rPh>
    <rPh sb="25" eb="28">
      <t>ジュケンリョウ</t>
    </rPh>
    <rPh sb="29" eb="31">
      <t>ヒツヨウ</t>
    </rPh>
    <phoneticPr fontId="1"/>
  </si>
  <si>
    <t>円</t>
    <rPh sb="0" eb="1">
      <t>エン</t>
    </rPh>
    <phoneticPr fontId="1"/>
  </si>
  <si>
    <t>※</t>
    <phoneticPr fontId="1"/>
  </si>
  <si>
    <t>本校</t>
    <rPh sb="0" eb="2">
      <t>ホンコウ</t>
    </rPh>
    <phoneticPr fontId="1"/>
  </si>
  <si>
    <t>倉敷</t>
    <rPh sb="0" eb="2">
      <t>クラシキ</t>
    </rPh>
    <phoneticPr fontId="1"/>
  </si>
  <si>
    <t>玉野</t>
    <rPh sb="0" eb="2">
      <t>タマノ</t>
    </rPh>
    <phoneticPr fontId="1"/>
  </si>
  <si>
    <t>高梁</t>
    <rPh sb="0" eb="2">
      <t>タカハシ</t>
    </rPh>
    <phoneticPr fontId="1"/>
  </si>
  <si>
    <t>中学校長　　</t>
    <rPh sb="0" eb="3">
      <t>チュウガッコウ</t>
    </rPh>
    <rPh sb="3" eb="4">
      <t>チョウ</t>
    </rPh>
    <phoneticPr fontId="1"/>
  </si>
  <si>
    <t>性別</t>
    <rPh sb="0" eb="2">
      <t>セイベツ</t>
    </rPh>
    <phoneticPr fontId="1"/>
  </si>
  <si>
    <t>性別リスト</t>
    <rPh sb="0" eb="2">
      <t>セイベツ</t>
    </rPh>
    <phoneticPr fontId="1"/>
  </si>
  <si>
    <t>受験料について</t>
    <rPh sb="0" eb="3">
      <t>ジュケンリョウ</t>
    </rPh>
    <phoneticPr fontId="1"/>
  </si>
  <si>
    <t>〇</t>
  </si>
  <si>
    <t>〇</t>
    <phoneticPr fontId="1"/>
  </si>
  <si>
    <t>専願リスト</t>
    <rPh sb="0" eb="1">
      <t>セン</t>
    </rPh>
    <rPh sb="1" eb="2">
      <t>ガン</t>
    </rPh>
    <phoneticPr fontId="1"/>
  </si>
  <si>
    <t>専</t>
    <rPh sb="0" eb="1">
      <t>セン</t>
    </rPh>
    <phoneticPr fontId="1"/>
  </si>
  <si>
    <t>進学理大</t>
    <rPh sb="0" eb="2">
      <t>シンガク</t>
    </rPh>
    <rPh sb="2" eb="3">
      <t>リ</t>
    </rPh>
    <rPh sb="3" eb="4">
      <t>ダイ</t>
    </rPh>
    <phoneticPr fontId="1"/>
  </si>
  <si>
    <t>進学総合</t>
    <rPh sb="0" eb="2">
      <t>シンガク</t>
    </rPh>
    <rPh sb="2" eb="4">
      <t>ソウゴウ</t>
    </rPh>
    <phoneticPr fontId="1"/>
  </si>
  <si>
    <t>健康・スポーツ</t>
    <rPh sb="0" eb="2">
      <t>ケンコウ</t>
    </rPh>
    <phoneticPr fontId="1"/>
  </si>
  <si>
    <t>特別進学</t>
    <rPh sb="0" eb="2">
      <t>トクベツ</t>
    </rPh>
    <rPh sb="2" eb="4">
      <t>シンガク</t>
    </rPh>
    <phoneticPr fontId="1"/>
  </si>
  <si>
    <t>生命動物</t>
    <rPh sb="0" eb="2">
      <t>セイメイ</t>
    </rPh>
    <rPh sb="2" eb="4">
      <t>ドウブツ</t>
    </rPh>
    <phoneticPr fontId="1"/>
  </si>
  <si>
    <t>アニメ・デザイン</t>
  </si>
  <si>
    <t>岡山　太郎</t>
    <rPh sb="0" eb="2">
      <t>オカヤマ</t>
    </rPh>
    <rPh sb="3" eb="5">
      <t>タロウ</t>
    </rPh>
    <phoneticPr fontId="1"/>
  </si>
  <si>
    <t>岡山　Ａ郎</t>
    <rPh sb="0" eb="2">
      <t>オカヤマ</t>
    </rPh>
    <rPh sb="4" eb="5">
      <t>ロウ</t>
    </rPh>
    <phoneticPr fontId="1"/>
  </si>
  <si>
    <t>岡山　Ｂ郎</t>
    <rPh sb="0" eb="2">
      <t>オカヤマ</t>
    </rPh>
    <rPh sb="4" eb="5">
      <t>ロウ</t>
    </rPh>
    <phoneticPr fontId="1"/>
  </si>
  <si>
    <t>岡山　Ｄ郎</t>
    <rPh sb="0" eb="2">
      <t>オカヤマ</t>
    </rPh>
    <rPh sb="4" eb="5">
      <t>ロウ</t>
    </rPh>
    <phoneticPr fontId="1"/>
  </si>
  <si>
    <t>岡山　Ｅ郎</t>
    <rPh sb="0" eb="2">
      <t>オカヤマ</t>
    </rPh>
    <rPh sb="4" eb="5">
      <t>ロウ</t>
    </rPh>
    <phoneticPr fontId="1"/>
  </si>
  <si>
    <t>岡山　Ｆ郎</t>
    <rPh sb="0" eb="2">
      <t>オカヤマ</t>
    </rPh>
    <rPh sb="4" eb="5">
      <t>ロウ</t>
    </rPh>
    <phoneticPr fontId="1"/>
  </si>
  <si>
    <t>岡山　Ｈ郎</t>
    <rPh sb="0" eb="2">
      <t>オカヤマ</t>
    </rPh>
    <rPh sb="4" eb="5">
      <t>ロウ</t>
    </rPh>
    <phoneticPr fontId="1"/>
  </si>
  <si>
    <t>岡山　Ｉ郎</t>
    <rPh sb="0" eb="2">
      <t>オカヤマ</t>
    </rPh>
    <rPh sb="4" eb="5">
      <t>ロウ</t>
    </rPh>
    <phoneticPr fontId="1"/>
  </si>
  <si>
    <t>岡山　Ｊ郎</t>
    <rPh sb="0" eb="2">
      <t>オカヤマ</t>
    </rPh>
    <rPh sb="4" eb="5">
      <t>ロウ</t>
    </rPh>
    <phoneticPr fontId="1"/>
  </si>
  <si>
    <t>岡山　Ｋ郎</t>
    <rPh sb="0" eb="2">
      <t>オカヤマ</t>
    </rPh>
    <rPh sb="4" eb="5">
      <t>ロウ</t>
    </rPh>
    <phoneticPr fontId="1"/>
  </si>
  <si>
    <t>岡山　Ｍ郎</t>
    <rPh sb="0" eb="2">
      <t>オカヤマ</t>
    </rPh>
    <rPh sb="4" eb="5">
      <t>ロウ</t>
    </rPh>
    <phoneticPr fontId="1"/>
  </si>
  <si>
    <t>岡山　Ｎ郎</t>
    <rPh sb="0" eb="2">
      <t>オカヤマ</t>
    </rPh>
    <rPh sb="4" eb="5">
      <t>ロウ</t>
    </rPh>
    <phoneticPr fontId="1"/>
  </si>
  <si>
    <t>岡山　Ｃ子</t>
    <rPh sb="0" eb="2">
      <t>オカヤマ</t>
    </rPh>
    <rPh sb="4" eb="5">
      <t>コ</t>
    </rPh>
    <phoneticPr fontId="1"/>
  </si>
  <si>
    <t>岡山　Ｇ子</t>
    <rPh sb="0" eb="2">
      <t>オカヤマ</t>
    </rPh>
    <rPh sb="4" eb="5">
      <t>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</si>
  <si>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</si>
  <si>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</si>
  <si>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</si>
  <si>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</si>
  <si>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岡山理科</t>
    <rPh sb="0" eb="2">
      <t>オカヤマ</t>
    </rPh>
    <rPh sb="2" eb="4">
      <t>リカ</t>
    </rPh>
    <phoneticPr fontId="1"/>
  </si>
  <si>
    <t>受験料
（自動計算）</t>
    <rPh sb="0" eb="3">
      <t>ジュケンリョウ</t>
    </rPh>
    <rPh sb="5" eb="7">
      <t>ジドウ</t>
    </rPh>
    <rPh sb="7" eb="9">
      <t>ケイサン</t>
    </rPh>
    <phoneticPr fontId="1"/>
  </si>
  <si>
    <t>小計（自動計算）</t>
    <rPh sb="0" eb="2">
      <t>ショウケイ</t>
    </rPh>
    <rPh sb="3" eb="5">
      <t>ジドウ</t>
    </rPh>
    <rPh sb="5" eb="7">
      <t>ケイサン</t>
    </rPh>
    <phoneticPr fontId="1"/>
  </si>
  <si>
    <t>岡山　Ｌ郎</t>
    <rPh sb="0" eb="2">
      <t>オカヤマ</t>
    </rPh>
    <rPh sb="4" eb="5">
      <t>ロウ</t>
    </rPh>
    <phoneticPr fontId="1"/>
  </si>
  <si>
    <t>岡山　Ｏ郎</t>
    <rPh sb="0" eb="2">
      <t>オカヤマ</t>
    </rPh>
    <rPh sb="4" eb="5">
      <t>ロウ</t>
    </rPh>
    <phoneticPr fontId="1"/>
  </si>
  <si>
    <t>岡山　Ｐ郎</t>
    <rPh sb="0" eb="2">
      <t>オカヤマ</t>
    </rPh>
    <rPh sb="4" eb="5">
      <t>ロウ</t>
    </rPh>
    <phoneticPr fontId="1"/>
  </si>
  <si>
    <t>月</t>
    <rPh sb="0" eb="1">
      <t>ツキ</t>
    </rPh>
    <phoneticPr fontId="1"/>
  </si>
  <si>
    <t>教育学科・進学理大コース・アニメ・デザインコース・健康･スポーツコース・特別進学コース・進学総合コース・生命動物コース・機械科の順にご記入下さい。</t>
    <rPh sb="0" eb="2">
      <t>キョウイク</t>
    </rPh>
    <rPh sb="2" eb="4">
      <t>ガッカ</t>
    </rPh>
    <rPh sb="5" eb="7">
      <t>シンガク</t>
    </rPh>
    <rPh sb="7" eb="9">
      <t>リダイ</t>
    </rPh>
    <rPh sb="25" eb="27">
      <t>ケンコウ</t>
    </rPh>
    <rPh sb="36" eb="38">
      <t>トクベツ</t>
    </rPh>
    <rPh sb="38" eb="40">
      <t>シンガク</t>
    </rPh>
    <rPh sb="52" eb="54">
      <t>セイメイ</t>
    </rPh>
    <rPh sb="54" eb="56">
      <t>ドウブツ</t>
    </rPh>
    <rPh sb="60" eb="62">
      <t>キカイ</t>
    </rPh>
    <rPh sb="62" eb="63">
      <t>カ</t>
    </rPh>
    <phoneticPr fontId="1"/>
  </si>
  <si>
    <t>この表は選抜１期入試のみ提出下さい。</t>
    <rPh sb="2" eb="3">
      <t>ヒョウ</t>
    </rPh>
    <rPh sb="4" eb="6">
      <t>センバツ</t>
    </rPh>
    <rPh sb="7" eb="10">
      <t>キニュウシ</t>
    </rPh>
    <rPh sb="12" eb="14">
      <t>テイシュツ</t>
    </rPh>
    <rPh sb="14" eb="15">
      <t>クダ</t>
    </rPh>
    <phoneticPr fontId="1"/>
  </si>
  <si>
    <t>■1日のみ併願で出願する生徒、または２日間ともに併願で出願する生徒のみ
受験料（13､000円）が必要になります。</t>
    <rPh sb="8" eb="10">
      <t>シュツガン</t>
    </rPh>
    <rPh sb="12" eb="14">
      <t>セイト</t>
    </rPh>
    <rPh sb="20" eb="21">
      <t>カン</t>
    </rPh>
    <rPh sb="27" eb="29">
      <t>シュツガン</t>
    </rPh>
    <rPh sb="31" eb="33">
      <t>セイト</t>
    </rPh>
    <rPh sb="36" eb="39">
      <t>ジュケンリョウ</t>
    </rPh>
    <rPh sb="46" eb="47">
      <t>エン</t>
    </rPh>
    <rPh sb="49" eb="51">
      <t>ヒツヨウ</t>
    </rPh>
    <phoneticPr fontId="1"/>
  </si>
  <si>
    <r>
      <t xml:space="preserve">【記入方法について】
</t>
    </r>
    <r>
      <rPr>
        <sz val="11"/>
        <color rgb="FFC00000"/>
        <rFont val="ＭＳ Ｐ明朝"/>
        <family val="1"/>
        <charset val="128"/>
      </rPr>
      <t>①志願者の順序</t>
    </r>
    <r>
      <rPr>
        <sz val="11"/>
        <color theme="1"/>
        <rFont val="ＭＳ Ｐ明朝"/>
        <family val="1"/>
        <charset val="128"/>
      </rPr>
      <t xml:space="preserve">
１日目（両日受験者を含む）―教育学科・進学理大コース・アニメ・デザインコース・健康･スポーツコースの順。２日目（２日目のみの受験者）―特別進学コース・進学総合コース・生命動物コース・機械科の順にご記入下さい。
</t>
    </r>
    <r>
      <rPr>
        <sz val="11"/>
        <color rgb="FFC00000"/>
        <rFont val="ＭＳ Ｐ明朝"/>
        <family val="1"/>
        <charset val="128"/>
      </rPr>
      <t xml:space="preserve">②入試会場
</t>
    </r>
    <r>
      <rPr>
        <sz val="11"/>
        <color theme="1"/>
        <rFont val="ＭＳ Ｐ明朝"/>
        <family val="1"/>
        <charset val="128"/>
      </rPr>
      <t xml:space="preserve">２会場になる場合はメインの会場を記入してください。詳細は「受付時」に確認します。
</t>
    </r>
    <r>
      <rPr>
        <sz val="11"/>
        <color rgb="FFC00000"/>
        <rFont val="ＭＳ Ｐ明朝"/>
        <family val="1"/>
        <charset val="128"/>
      </rPr>
      <t>③専願（調査書入試を含む）</t>
    </r>
    <r>
      <rPr>
        <sz val="11"/>
        <rFont val="ＭＳ Ｐ明朝"/>
        <family val="1"/>
        <charset val="128"/>
      </rPr>
      <t xml:space="preserve">
専願（調査書入試を含む）で出願する科コースのうしろに〇を記入してください。専願は、1日のみ出願可能です。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rgb="FFC00000"/>
        <rFont val="ＭＳ Ｐ明朝"/>
        <family val="1"/>
        <charset val="128"/>
      </rPr>
      <t>④「入試会場」「性別」 出願する科コース「１日目」・「２日目」「専」</t>
    </r>
    <r>
      <rPr>
        <sz val="11"/>
        <color theme="1"/>
        <rFont val="ＭＳ Ｐ明朝"/>
        <family val="1"/>
        <charset val="128"/>
      </rPr>
      <t xml:space="preserve">は右記のリストから該当項目を選択し、入力してください。各入力セルで左クリックすると▼が表示されます。▼を左クリックすると、右記のリストが表示されますので、該当項目を選択してください。 
</t>
    </r>
    <r>
      <rPr>
        <sz val="11"/>
        <color rgb="FFC00000"/>
        <rFont val="ＭＳ Ｐ明朝"/>
        <family val="1"/>
        <charset val="128"/>
      </rPr>
      <t>⑤受験料</t>
    </r>
    <r>
      <rPr>
        <sz val="11"/>
        <color theme="1"/>
        <rFont val="ＭＳ Ｐ明朝"/>
        <family val="1"/>
        <charset val="128"/>
      </rPr>
      <t xml:space="preserve">
受験料は自動計算されます。受験料については下記の「受験料について」でご確認ください。
</t>
    </r>
    <r>
      <rPr>
        <sz val="11"/>
        <color rgb="FFC00000"/>
        <rFont val="ＭＳ Ｐ明朝"/>
        <family val="1"/>
        <charset val="128"/>
      </rPr>
      <t>⑥印刷</t>
    </r>
    <r>
      <rPr>
        <sz val="11"/>
        <color theme="1"/>
        <rFont val="ＭＳ Ｐ明朝"/>
        <family val="1"/>
        <charset val="128"/>
      </rPr>
      <t xml:space="preserve">
印刷範囲を設定してありますが、プリンターによって印刷サイズがことなることがありますので、印刷する場合はプレビュー画面でご確認ください。
</t>
    </r>
    <rPh sb="12" eb="15">
      <t>シガンシャ</t>
    </rPh>
    <rPh sb="16" eb="18">
      <t>ジュンジョ</t>
    </rPh>
    <rPh sb="20" eb="21">
      <t>ニチ</t>
    </rPh>
    <rPh sb="21" eb="22">
      <t>メ</t>
    </rPh>
    <rPh sb="23" eb="25">
      <t>リョウジツ</t>
    </rPh>
    <rPh sb="25" eb="27">
      <t>ジュケン</t>
    </rPh>
    <rPh sb="27" eb="28">
      <t>シャ</t>
    </rPh>
    <rPh sb="29" eb="30">
      <t>フク</t>
    </rPh>
    <rPh sb="69" eb="70">
      <t>ジュン</t>
    </rPh>
    <rPh sb="72" eb="74">
      <t>カメ</t>
    </rPh>
    <rPh sb="76" eb="78">
      <t>カメ</t>
    </rPh>
    <rPh sb="81" eb="84">
      <t>ジュケンシャ</t>
    </rPh>
    <rPh sb="125" eb="127">
      <t>ニュウシ</t>
    </rPh>
    <rPh sb="127" eb="129">
      <t>カイジョウ</t>
    </rPh>
    <rPh sb="131" eb="133">
      <t>カイジョウ</t>
    </rPh>
    <rPh sb="136" eb="138">
      <t>バアイ</t>
    </rPh>
    <rPh sb="143" eb="145">
      <t>カイジョウ</t>
    </rPh>
    <rPh sb="146" eb="148">
      <t>キニュウ</t>
    </rPh>
    <rPh sb="155" eb="157">
      <t>ショウサイ</t>
    </rPh>
    <rPh sb="159" eb="161">
      <t>ウケツケ</t>
    </rPh>
    <rPh sb="161" eb="162">
      <t>ジ</t>
    </rPh>
    <rPh sb="164" eb="166">
      <t>カクニン</t>
    </rPh>
    <rPh sb="172" eb="173">
      <t>セン</t>
    </rPh>
    <rPh sb="173" eb="174">
      <t>ガン</t>
    </rPh>
    <rPh sb="175" eb="178">
      <t>チョウサショ</t>
    </rPh>
    <rPh sb="178" eb="180">
      <t>ニュウシ</t>
    </rPh>
    <rPh sb="181" eb="182">
      <t>フク</t>
    </rPh>
    <rPh sb="185" eb="186">
      <t>セン</t>
    </rPh>
    <rPh sb="186" eb="187">
      <t>ガン</t>
    </rPh>
    <rPh sb="188" eb="191">
      <t>チョウサショ</t>
    </rPh>
    <rPh sb="191" eb="193">
      <t>ニュウシ</t>
    </rPh>
    <rPh sb="194" eb="195">
      <t>フク</t>
    </rPh>
    <rPh sb="198" eb="200">
      <t>シュツガン</t>
    </rPh>
    <rPh sb="202" eb="203">
      <t>カ</t>
    </rPh>
    <rPh sb="213" eb="215">
      <t>キニュウ</t>
    </rPh>
    <rPh sb="222" eb="223">
      <t>セン</t>
    </rPh>
    <rPh sb="223" eb="224">
      <t>ガン</t>
    </rPh>
    <rPh sb="227" eb="228">
      <t>ニチ</t>
    </rPh>
    <rPh sb="230" eb="232">
      <t>シュツガン</t>
    </rPh>
    <rPh sb="232" eb="234">
      <t>カノウ</t>
    </rPh>
    <rPh sb="270" eb="271">
      <t>セン</t>
    </rPh>
    <rPh sb="300" eb="302">
      <t>ニュウリョク</t>
    </rPh>
    <rPh sb="370" eb="373">
      <t>ジュケンリョウ</t>
    </rPh>
    <rPh sb="374" eb="376">
      <t>ジドウ</t>
    </rPh>
    <rPh sb="376" eb="378">
      <t>ケイサン</t>
    </rPh>
    <rPh sb="383" eb="386">
      <t>ジュケンリョウ</t>
    </rPh>
    <rPh sb="405" eb="407">
      <t>カクニン</t>
    </rPh>
    <rPh sb="417" eb="419">
      <t>インサツ</t>
    </rPh>
    <phoneticPr fontId="1"/>
  </si>
  <si>
    <t xml:space="preserve">【記入方法について】
①志願者の順序
１日目（両日受験者を含む）―教育学科・進学理大コース・アニメ・デザインコース・健康･スポーツコースの順。２日目（２日目のみの受験者）―特別進学コース・進学総合コース・生命動物コース・機械科の順にご記入下さい。
②入試会場
２会場になる場合はメインの会場を記入してください。詳細は「受付時」に確認します。
③専願（調査書入試を含む）
専願（調査書入試を含む）で出願する科コースのうしろに〇を記入してください。専願は、1日のみ出願可能です。
④「入試会場」「性別」 出願する科コース「１日目」・「２日目」「専」は右記のリストから該当項目を選択し、入力してください。各入力セルで左クリックすると▼が表示されます。▼を左クリックすると、右記のリストが表示されますので、該当項目を選択してください。 
⑤受験料
受験料は自動計算されます。受験料については下記の「受験料について」でご確認ください。
⑥印刷
印刷範囲を設定してありますが、プリンターによって印刷サイズがことなることがありますので、印刷する場合はプレビュー画面でご確認ください。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</si>
</sst>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C0000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6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3" xfId="0" applyFont="1" applyFill="1" applyBorder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5" fontId="3" fillId="0" borderId="7" xfId="0" applyNumberFormat="1" applyFont="1" applyBorder="1" applyAlignment="1" applyProtection="1">
      <alignment horizontal="center" vertical="center"/>
      <protection locked="0"/>
    </xf>
    <xf numFmtId="5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5" fontId="3" fillId="0" borderId="11" xfId="0" applyNumberFormat="1" applyFont="1" applyBorder="1" applyAlignment="1" applyProtection="1">
      <alignment horizontal="center" vertical="center"/>
      <protection locked="0"/>
    </xf>
    <xf numFmtId="5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5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DF694"/>
      <color rgb="FFF4F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30</xdr:row>
      <xdr:rowOff>9525</xdr:rowOff>
    </xdr:from>
    <xdr:to>
      <xdr:col>9</xdr:col>
      <xdr:colOff>552450</xdr:colOff>
      <xdr:row>34</xdr:row>
      <xdr:rowOff>66675</xdr:rowOff>
    </xdr:to>
    <xdr:sp macro="" textlink="">
      <xdr:nvSpPr>
        <xdr:cNvPr id="2" name="正方形/長方形 1"/>
        <xdr:cNvSpPr/>
      </xdr:nvSpPr>
      <xdr:spPr>
        <a:xfrm>
          <a:off x="2476500" y="7486650"/>
          <a:ext cx="2543175" cy="11620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入力箇所は赤字で表記しています。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A16" workbookViewId="0">
      <selection activeCell="T3" sqref="T3:U22"/>
    </sheetView>
  </sheetViews>
  <sheetFormatPr defaultRowHeight="13.5" x14ac:dyDescent="0.15"/>
  <cols>
    <col min="1" max="1" width="4" style="2" customWidth="1"/>
    <col min="2" max="4" width="7.375" style="2" customWidth="1"/>
    <col min="5" max="5" width="6.375" style="2" customWidth="1"/>
    <col min="6" max="6" width="9" style="2"/>
    <col min="7" max="7" width="8.625" style="2" customWidth="1"/>
    <col min="8" max="8" width="5.625" style="2" customWidth="1"/>
    <col min="9" max="9" width="2.5" style="2" hidden="1" customWidth="1"/>
    <col min="10" max="10" width="9.125" style="2" customWidth="1"/>
    <col min="11" max="11" width="3.875" style="2" customWidth="1"/>
    <col min="12" max="12" width="4.75" style="2" customWidth="1"/>
    <col min="13" max="13" width="5.625" style="2" customWidth="1"/>
    <col min="14" max="14" width="2.5" style="2" hidden="1" customWidth="1"/>
    <col min="15" max="18" width="4.625" style="12" customWidth="1"/>
    <col min="19" max="19" width="9" style="2"/>
    <col min="20" max="20" width="21.5" style="2" customWidth="1"/>
    <col min="21" max="21" width="18.375" style="2" customWidth="1"/>
    <col min="22" max="22" width="3.625" style="2" customWidth="1"/>
    <col min="23" max="23" width="18.75" style="2" customWidth="1"/>
    <col min="24" max="24" width="6.625" style="2" customWidth="1"/>
    <col min="25" max="16384" width="9" style="2"/>
  </cols>
  <sheetData>
    <row r="1" spans="1:25" x14ac:dyDescent="0.15">
      <c r="A1" s="95" t="s">
        <v>0</v>
      </c>
      <c r="B1" s="95"/>
      <c r="C1" s="95"/>
      <c r="D1" s="95"/>
      <c r="E1" s="1"/>
      <c r="F1" s="1"/>
      <c r="G1" s="1"/>
      <c r="H1" s="1"/>
      <c r="I1" s="1"/>
      <c r="K1" s="3" t="s">
        <v>65</v>
      </c>
      <c r="L1" s="4"/>
      <c r="M1" s="5" t="s">
        <v>64</v>
      </c>
      <c r="N1" s="5"/>
      <c r="O1" s="5"/>
      <c r="P1" s="55" t="s">
        <v>72</v>
      </c>
      <c r="Q1" s="55"/>
      <c r="R1" s="56" t="s">
        <v>62</v>
      </c>
    </row>
    <row r="2" spans="1:25" ht="17.25" x14ac:dyDescent="0.15">
      <c r="A2" s="1"/>
      <c r="B2" s="1"/>
      <c r="C2" s="96" t="s">
        <v>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7"/>
      <c r="Q2" s="7"/>
      <c r="R2" s="8"/>
      <c r="T2" s="1"/>
      <c r="W2" s="9" t="s">
        <v>16</v>
      </c>
      <c r="X2" s="1"/>
      <c r="Y2" s="1"/>
    </row>
    <row r="3" spans="1:25" ht="17.25" x14ac:dyDescent="0.15">
      <c r="A3" s="1"/>
      <c r="B3" s="1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7"/>
      <c r="Q3" s="7"/>
      <c r="R3" s="8"/>
      <c r="T3" s="81" t="s">
        <v>76</v>
      </c>
      <c r="U3" s="82"/>
      <c r="W3" s="10" t="s">
        <v>30</v>
      </c>
      <c r="X3" s="11"/>
      <c r="Y3" s="1"/>
    </row>
    <row r="4" spans="1:25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P4" s="72" t="s">
        <v>2</v>
      </c>
      <c r="Q4" s="72"/>
      <c r="R4" s="72"/>
      <c r="T4" s="82"/>
      <c r="U4" s="82"/>
      <c r="W4" s="10" t="s">
        <v>31</v>
      </c>
      <c r="X4" s="11"/>
      <c r="Y4" s="1"/>
    </row>
    <row r="5" spans="1:25" ht="14.25" customHeight="1" x14ac:dyDescent="0.15">
      <c r="A5" s="105"/>
      <c r="B5" s="105"/>
      <c r="C5" s="105"/>
      <c r="D5" s="105"/>
      <c r="E5" s="83" t="s">
        <v>24</v>
      </c>
      <c r="F5" s="83"/>
      <c r="G5" s="1"/>
      <c r="H5" s="15" t="s">
        <v>34</v>
      </c>
      <c r="I5" s="15"/>
      <c r="J5" s="1"/>
      <c r="K5" s="1"/>
      <c r="L5" s="1"/>
      <c r="M5" s="1"/>
      <c r="N5" s="1"/>
      <c r="O5" s="8"/>
      <c r="P5" s="72"/>
      <c r="Q5" s="72"/>
      <c r="R5" s="72"/>
      <c r="T5" s="82"/>
      <c r="U5" s="82"/>
      <c r="W5" s="10" t="s">
        <v>32</v>
      </c>
      <c r="X5" s="11"/>
      <c r="Y5" s="1"/>
    </row>
    <row r="6" spans="1:25" ht="14.25" customHeight="1" x14ac:dyDescent="0.15">
      <c r="A6" s="101"/>
      <c r="B6" s="101"/>
      <c r="C6" s="101"/>
      <c r="D6" s="101"/>
      <c r="E6" s="83"/>
      <c r="F6" s="83"/>
      <c r="G6" s="1"/>
      <c r="H6" s="68"/>
      <c r="I6" s="68"/>
      <c r="J6" s="68"/>
      <c r="K6" s="68"/>
      <c r="L6" s="68"/>
      <c r="M6" s="68"/>
      <c r="N6" s="68"/>
      <c r="O6" s="68"/>
      <c r="P6" s="72"/>
      <c r="Q6" s="72"/>
      <c r="R6" s="72"/>
      <c r="T6" s="82"/>
      <c r="U6" s="82"/>
      <c r="W6" s="10" t="s">
        <v>33</v>
      </c>
      <c r="X6" s="11"/>
      <c r="Y6" s="1"/>
    </row>
    <row r="7" spans="1:25" ht="14.25" customHeight="1" x14ac:dyDescent="0.15">
      <c r="A7" s="1"/>
      <c r="B7" s="1"/>
      <c r="C7" s="1"/>
      <c r="D7" s="1"/>
      <c r="E7" s="1"/>
      <c r="H7" s="69"/>
      <c r="I7" s="69"/>
      <c r="J7" s="69"/>
      <c r="K7" s="69"/>
      <c r="L7" s="69"/>
      <c r="M7" s="69"/>
      <c r="N7" s="69"/>
      <c r="O7" s="69"/>
      <c r="P7" s="72"/>
      <c r="Q7" s="72"/>
      <c r="R7" s="72"/>
      <c r="T7" s="82"/>
      <c r="U7" s="82"/>
      <c r="W7" s="17" t="s">
        <v>36</v>
      </c>
      <c r="X7" s="1"/>
      <c r="Y7" s="1"/>
    </row>
    <row r="8" spans="1:25" x14ac:dyDescent="0.15">
      <c r="A8" s="1"/>
      <c r="B8" s="1"/>
      <c r="C8" s="1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8"/>
      <c r="P8" s="8"/>
      <c r="Q8" s="8"/>
      <c r="R8" s="20"/>
      <c r="T8" s="82"/>
      <c r="U8" s="82"/>
      <c r="W8" s="10" t="s">
        <v>14</v>
      </c>
      <c r="X8" s="1"/>
      <c r="Y8" s="1"/>
    </row>
    <row r="9" spans="1:25" x14ac:dyDescent="0.15">
      <c r="A9" s="1"/>
      <c r="B9" s="79" t="s">
        <v>6</v>
      </c>
      <c r="C9" s="103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75"/>
      <c r="P9" s="70" t="s">
        <v>5</v>
      </c>
      <c r="Q9" s="75"/>
      <c r="R9" s="70" t="s">
        <v>4</v>
      </c>
      <c r="T9" s="82"/>
      <c r="U9" s="82"/>
      <c r="W9" s="10" t="s">
        <v>15</v>
      </c>
      <c r="X9" s="1"/>
      <c r="Y9" s="1"/>
    </row>
    <row r="10" spans="1:25" ht="21.75" customHeight="1" x14ac:dyDescent="0.15">
      <c r="A10" s="1"/>
      <c r="B10" s="106"/>
      <c r="C10" s="107"/>
      <c r="D10" s="1"/>
      <c r="E10" s="1"/>
      <c r="F10" s="18"/>
      <c r="G10" s="18"/>
      <c r="H10" s="18"/>
      <c r="I10" s="18"/>
      <c r="J10" s="18"/>
      <c r="K10" s="18"/>
      <c r="L10" s="18"/>
      <c r="M10" s="21"/>
      <c r="N10" s="18"/>
      <c r="O10" s="76"/>
      <c r="P10" s="71"/>
      <c r="Q10" s="76"/>
      <c r="R10" s="71"/>
      <c r="T10" s="82"/>
      <c r="U10" s="82"/>
      <c r="W10" s="22" t="s">
        <v>17</v>
      </c>
      <c r="X10" s="1"/>
      <c r="Y10" s="1"/>
    </row>
    <row r="11" spans="1:25" ht="21.75" customHeight="1" x14ac:dyDescent="0.15">
      <c r="A11" s="88"/>
      <c r="B11" s="92" t="s">
        <v>3</v>
      </c>
      <c r="C11" s="92"/>
      <c r="D11" s="92"/>
      <c r="E11" s="97" t="s">
        <v>35</v>
      </c>
      <c r="F11" s="75" t="s">
        <v>26</v>
      </c>
      <c r="G11" s="99"/>
      <c r="H11" s="99"/>
      <c r="I11" s="99"/>
      <c r="J11" s="99"/>
      <c r="K11" s="99"/>
      <c r="L11" s="99"/>
      <c r="M11" s="100"/>
      <c r="N11" s="23"/>
      <c r="O11" s="98" t="s">
        <v>67</v>
      </c>
      <c r="P11" s="99"/>
      <c r="Q11" s="99"/>
      <c r="R11" s="100"/>
      <c r="T11" s="82"/>
      <c r="U11" s="82"/>
      <c r="W11" s="10" t="s">
        <v>12</v>
      </c>
      <c r="X11" s="1"/>
      <c r="Y11" s="1"/>
    </row>
    <row r="12" spans="1:25" ht="21.75" customHeight="1" x14ac:dyDescent="0.15">
      <c r="A12" s="89"/>
      <c r="B12" s="92"/>
      <c r="C12" s="92"/>
      <c r="D12" s="92"/>
      <c r="E12" s="97"/>
      <c r="F12" s="79" t="s">
        <v>7</v>
      </c>
      <c r="G12" s="80"/>
      <c r="H12" s="25" t="s">
        <v>41</v>
      </c>
      <c r="I12" s="24"/>
      <c r="J12" s="79" t="s">
        <v>10</v>
      </c>
      <c r="K12" s="80"/>
      <c r="L12" s="80"/>
      <c r="M12" s="25" t="s">
        <v>41</v>
      </c>
      <c r="N12" s="26"/>
      <c r="O12" s="76"/>
      <c r="P12" s="101"/>
      <c r="Q12" s="101"/>
      <c r="R12" s="102"/>
      <c r="T12" s="82"/>
      <c r="U12" s="82"/>
      <c r="W12" s="10" t="s">
        <v>42</v>
      </c>
      <c r="X12" s="1"/>
      <c r="Y12" s="1"/>
    </row>
    <row r="13" spans="1:25" ht="21.75" customHeight="1" x14ac:dyDescent="0.15">
      <c r="A13" s="27">
        <v>1</v>
      </c>
      <c r="B13" s="92"/>
      <c r="C13" s="92"/>
      <c r="D13" s="92"/>
      <c r="E13" s="27"/>
      <c r="F13" s="77"/>
      <c r="G13" s="78"/>
      <c r="H13" s="28"/>
      <c r="I13" s="45">
        <f>IF(H13="",1,0)</f>
        <v>1</v>
      </c>
      <c r="J13" s="73"/>
      <c r="K13" s="74"/>
      <c r="L13" s="74"/>
      <c r="M13" s="29"/>
      <c r="N13" s="46">
        <f>IF(M13="",1,0)</f>
        <v>1</v>
      </c>
      <c r="O13" s="91" t="str">
        <f>IF(B13="","",13000*(I13*N13))</f>
        <v/>
      </c>
      <c r="P13" s="91"/>
      <c r="Q13" s="91"/>
      <c r="R13" s="91"/>
      <c r="T13" s="82"/>
      <c r="U13" s="82"/>
      <c r="W13" s="10" t="s">
        <v>47</v>
      </c>
      <c r="X13" s="1"/>
      <c r="Y13" s="1"/>
    </row>
    <row r="14" spans="1:25" ht="21.75" customHeight="1" x14ac:dyDescent="0.15">
      <c r="A14" s="27">
        <v>2</v>
      </c>
      <c r="B14" s="92"/>
      <c r="C14" s="92"/>
      <c r="D14" s="92"/>
      <c r="E14" s="27"/>
      <c r="F14" s="77"/>
      <c r="G14" s="78"/>
      <c r="H14" s="28"/>
      <c r="I14" s="45">
        <f t="shared" ref="I14:I37" si="0">IF(H14="",1,0)</f>
        <v>1</v>
      </c>
      <c r="J14" s="73"/>
      <c r="K14" s="74"/>
      <c r="L14" s="74"/>
      <c r="M14" s="29"/>
      <c r="N14" s="46">
        <f t="shared" ref="N14:N37" si="1">IF(M14="",1,0)</f>
        <v>1</v>
      </c>
      <c r="O14" s="91" t="str">
        <f t="shared" ref="O14:O37" si="2">IF(B14="","",13000*(I14*N14))</f>
        <v/>
      </c>
      <c r="P14" s="91"/>
      <c r="Q14" s="91"/>
      <c r="R14" s="91"/>
      <c r="T14" s="82"/>
      <c r="U14" s="82"/>
      <c r="W14" s="10" t="s">
        <v>44</v>
      </c>
      <c r="X14" s="1"/>
      <c r="Y14" s="1"/>
    </row>
    <row r="15" spans="1:25" ht="21.75" customHeight="1" x14ac:dyDescent="0.15">
      <c r="A15" s="27">
        <v>3</v>
      </c>
      <c r="B15" s="92"/>
      <c r="C15" s="92"/>
      <c r="D15" s="92"/>
      <c r="E15" s="27"/>
      <c r="F15" s="77"/>
      <c r="G15" s="78"/>
      <c r="H15" s="28"/>
      <c r="I15" s="45">
        <f t="shared" si="0"/>
        <v>1</v>
      </c>
      <c r="J15" s="73"/>
      <c r="K15" s="74"/>
      <c r="L15" s="74"/>
      <c r="M15" s="29"/>
      <c r="N15" s="46">
        <f t="shared" si="1"/>
        <v>1</v>
      </c>
      <c r="O15" s="91" t="str">
        <f t="shared" si="2"/>
        <v/>
      </c>
      <c r="P15" s="91"/>
      <c r="Q15" s="91"/>
      <c r="R15" s="91"/>
      <c r="T15" s="82"/>
      <c r="U15" s="82"/>
      <c r="W15" s="30" t="s">
        <v>18</v>
      </c>
      <c r="X15" s="1"/>
      <c r="Y15" s="1"/>
    </row>
    <row r="16" spans="1:25" ht="21.75" customHeight="1" x14ac:dyDescent="0.15">
      <c r="A16" s="31">
        <v>4</v>
      </c>
      <c r="B16" s="92"/>
      <c r="C16" s="92"/>
      <c r="D16" s="92"/>
      <c r="E16" s="27"/>
      <c r="F16" s="77"/>
      <c r="G16" s="78"/>
      <c r="H16" s="28"/>
      <c r="I16" s="45">
        <f t="shared" si="0"/>
        <v>1</v>
      </c>
      <c r="J16" s="73"/>
      <c r="K16" s="74"/>
      <c r="L16" s="74"/>
      <c r="M16" s="29"/>
      <c r="N16" s="46">
        <f t="shared" si="1"/>
        <v>1</v>
      </c>
      <c r="O16" s="91" t="str">
        <f t="shared" si="2"/>
        <v/>
      </c>
      <c r="P16" s="91"/>
      <c r="Q16" s="91"/>
      <c r="R16" s="91"/>
      <c r="T16" s="82"/>
      <c r="U16" s="82"/>
      <c r="W16" s="10" t="s">
        <v>45</v>
      </c>
      <c r="X16" s="1"/>
      <c r="Y16" s="1"/>
    </row>
    <row r="17" spans="1:25" ht="21.75" customHeight="1" x14ac:dyDescent="0.15">
      <c r="A17" s="31">
        <v>5</v>
      </c>
      <c r="B17" s="92"/>
      <c r="C17" s="92"/>
      <c r="D17" s="92"/>
      <c r="E17" s="27"/>
      <c r="F17" s="77"/>
      <c r="G17" s="78"/>
      <c r="H17" s="28"/>
      <c r="I17" s="45">
        <f t="shared" si="0"/>
        <v>1</v>
      </c>
      <c r="J17" s="73"/>
      <c r="K17" s="74"/>
      <c r="L17" s="74"/>
      <c r="M17" s="29"/>
      <c r="N17" s="46">
        <f t="shared" si="1"/>
        <v>1</v>
      </c>
      <c r="O17" s="91" t="str">
        <f t="shared" si="2"/>
        <v/>
      </c>
      <c r="P17" s="91"/>
      <c r="Q17" s="91"/>
      <c r="R17" s="91"/>
      <c r="T17" s="82"/>
      <c r="U17" s="82"/>
      <c r="W17" s="10" t="s">
        <v>43</v>
      </c>
      <c r="X17" s="1"/>
      <c r="Y17" s="1"/>
    </row>
    <row r="18" spans="1:25" ht="21.75" customHeight="1" x14ac:dyDescent="0.15">
      <c r="A18" s="31">
        <v>6</v>
      </c>
      <c r="B18" s="92"/>
      <c r="C18" s="92"/>
      <c r="D18" s="92"/>
      <c r="E18" s="27"/>
      <c r="F18" s="77"/>
      <c r="G18" s="78"/>
      <c r="H18" s="28"/>
      <c r="I18" s="45">
        <f t="shared" si="0"/>
        <v>1</v>
      </c>
      <c r="J18" s="73"/>
      <c r="K18" s="74"/>
      <c r="L18" s="74"/>
      <c r="M18" s="29"/>
      <c r="N18" s="46">
        <f t="shared" si="1"/>
        <v>1</v>
      </c>
      <c r="O18" s="91" t="str">
        <f t="shared" si="2"/>
        <v/>
      </c>
      <c r="P18" s="91"/>
      <c r="Q18" s="91"/>
      <c r="R18" s="91"/>
      <c r="T18" s="82"/>
      <c r="U18" s="82"/>
      <c r="W18" s="10" t="s">
        <v>46</v>
      </c>
      <c r="X18" s="1"/>
      <c r="Y18" s="1"/>
    </row>
    <row r="19" spans="1:25" ht="21.75" customHeight="1" x14ac:dyDescent="0.15">
      <c r="A19" s="31">
        <v>7</v>
      </c>
      <c r="B19" s="92"/>
      <c r="C19" s="92"/>
      <c r="D19" s="92"/>
      <c r="E19" s="27"/>
      <c r="F19" s="77"/>
      <c r="G19" s="78"/>
      <c r="H19" s="28"/>
      <c r="I19" s="45">
        <f t="shared" si="0"/>
        <v>1</v>
      </c>
      <c r="J19" s="73"/>
      <c r="K19" s="74"/>
      <c r="L19" s="74"/>
      <c r="M19" s="29"/>
      <c r="N19" s="46">
        <f t="shared" si="1"/>
        <v>1</v>
      </c>
      <c r="O19" s="91" t="str">
        <f t="shared" si="2"/>
        <v/>
      </c>
      <c r="P19" s="91"/>
      <c r="Q19" s="91"/>
      <c r="R19" s="91"/>
      <c r="T19" s="82"/>
      <c r="U19" s="82"/>
      <c r="W19" s="10" t="s">
        <v>13</v>
      </c>
      <c r="X19" s="1"/>
      <c r="Y19" s="1"/>
    </row>
    <row r="20" spans="1:25" ht="21.75" customHeight="1" x14ac:dyDescent="0.15">
      <c r="A20" s="31">
        <v>8</v>
      </c>
      <c r="B20" s="92"/>
      <c r="C20" s="92"/>
      <c r="D20" s="92"/>
      <c r="E20" s="27"/>
      <c r="F20" s="77"/>
      <c r="G20" s="78"/>
      <c r="H20" s="28"/>
      <c r="I20" s="45">
        <f t="shared" si="0"/>
        <v>1</v>
      </c>
      <c r="J20" s="73"/>
      <c r="K20" s="74"/>
      <c r="L20" s="74"/>
      <c r="M20" s="29"/>
      <c r="N20" s="46">
        <f t="shared" si="1"/>
        <v>1</v>
      </c>
      <c r="O20" s="91" t="str">
        <f t="shared" si="2"/>
        <v/>
      </c>
      <c r="P20" s="91"/>
      <c r="Q20" s="91"/>
      <c r="R20" s="91"/>
      <c r="T20" s="82"/>
      <c r="U20" s="82"/>
      <c r="W20" s="32" t="s">
        <v>40</v>
      </c>
      <c r="X20" s="1"/>
      <c r="Y20" s="1"/>
    </row>
    <row r="21" spans="1:25" ht="21.75" customHeight="1" x14ac:dyDescent="0.15">
      <c r="A21" s="31">
        <v>9</v>
      </c>
      <c r="B21" s="92"/>
      <c r="C21" s="92"/>
      <c r="D21" s="92"/>
      <c r="E21" s="27"/>
      <c r="F21" s="77"/>
      <c r="G21" s="78"/>
      <c r="H21" s="28"/>
      <c r="I21" s="45">
        <f t="shared" si="0"/>
        <v>1</v>
      </c>
      <c r="J21" s="73"/>
      <c r="K21" s="74"/>
      <c r="L21" s="74"/>
      <c r="M21" s="29"/>
      <c r="N21" s="46">
        <f t="shared" si="1"/>
        <v>1</v>
      </c>
      <c r="O21" s="91" t="str">
        <f t="shared" si="2"/>
        <v/>
      </c>
      <c r="P21" s="91"/>
      <c r="Q21" s="91"/>
      <c r="R21" s="91"/>
      <c r="T21" s="82"/>
      <c r="U21" s="82"/>
      <c r="W21" s="10" t="s">
        <v>39</v>
      </c>
      <c r="X21" s="1"/>
      <c r="Y21" s="1"/>
    </row>
    <row r="22" spans="1:25" ht="21.75" customHeight="1" x14ac:dyDescent="0.15">
      <c r="A22" s="31">
        <v>10</v>
      </c>
      <c r="B22" s="92"/>
      <c r="C22" s="92"/>
      <c r="D22" s="92"/>
      <c r="E22" s="27"/>
      <c r="F22" s="77"/>
      <c r="G22" s="78"/>
      <c r="H22" s="28"/>
      <c r="I22" s="45">
        <f t="shared" si="0"/>
        <v>1</v>
      </c>
      <c r="J22" s="73"/>
      <c r="K22" s="74"/>
      <c r="L22" s="74"/>
      <c r="M22" s="29"/>
      <c r="N22" s="46">
        <f t="shared" si="1"/>
        <v>1</v>
      </c>
      <c r="O22" s="91" t="str">
        <f t="shared" si="2"/>
        <v/>
      </c>
      <c r="P22" s="91"/>
      <c r="Q22" s="91"/>
      <c r="R22" s="91"/>
      <c r="T22" s="82"/>
      <c r="U22" s="82"/>
      <c r="W22" s="47"/>
      <c r="X22" s="1"/>
      <c r="Y22" s="1"/>
    </row>
    <row r="23" spans="1:25" ht="21.75" customHeight="1" x14ac:dyDescent="0.15">
      <c r="A23" s="31">
        <v>11</v>
      </c>
      <c r="B23" s="92"/>
      <c r="C23" s="92"/>
      <c r="D23" s="92"/>
      <c r="E23" s="27"/>
      <c r="F23" s="77"/>
      <c r="G23" s="78"/>
      <c r="H23" s="28"/>
      <c r="I23" s="45">
        <f t="shared" si="0"/>
        <v>1</v>
      </c>
      <c r="J23" s="73"/>
      <c r="K23" s="74"/>
      <c r="L23" s="74"/>
      <c r="M23" s="29"/>
      <c r="N23" s="46">
        <f t="shared" si="1"/>
        <v>1</v>
      </c>
      <c r="O23" s="91" t="str">
        <f t="shared" si="2"/>
        <v/>
      </c>
      <c r="P23" s="91"/>
      <c r="Q23" s="91"/>
      <c r="R23" s="91"/>
      <c r="U23" s="33"/>
      <c r="V23" s="33"/>
      <c r="W23" s="14"/>
      <c r="X23" s="1"/>
      <c r="Y23" s="1"/>
    </row>
    <row r="24" spans="1:25" ht="21.75" customHeight="1" x14ac:dyDescent="0.15">
      <c r="A24" s="31">
        <v>12</v>
      </c>
      <c r="B24" s="92"/>
      <c r="C24" s="92"/>
      <c r="D24" s="92"/>
      <c r="E24" s="27"/>
      <c r="F24" s="77"/>
      <c r="G24" s="78"/>
      <c r="H24" s="28"/>
      <c r="I24" s="45">
        <f t="shared" si="0"/>
        <v>1</v>
      </c>
      <c r="J24" s="73"/>
      <c r="K24" s="74"/>
      <c r="L24" s="74"/>
      <c r="M24" s="29"/>
      <c r="N24" s="46">
        <f t="shared" si="1"/>
        <v>1</v>
      </c>
      <c r="O24" s="91" t="str">
        <f t="shared" si="2"/>
        <v/>
      </c>
      <c r="P24" s="91"/>
      <c r="Q24" s="91"/>
      <c r="R24" s="91"/>
      <c r="T24" s="34" t="s">
        <v>37</v>
      </c>
      <c r="W24" s="14"/>
      <c r="Y24" s="1"/>
    </row>
    <row r="25" spans="1:25" ht="21.75" customHeight="1" x14ac:dyDescent="0.15">
      <c r="A25" s="31">
        <v>13</v>
      </c>
      <c r="B25" s="92"/>
      <c r="C25" s="92"/>
      <c r="D25" s="92"/>
      <c r="E25" s="27"/>
      <c r="F25" s="77"/>
      <c r="G25" s="78"/>
      <c r="H25" s="28"/>
      <c r="I25" s="45">
        <f t="shared" si="0"/>
        <v>1</v>
      </c>
      <c r="J25" s="73"/>
      <c r="K25" s="74"/>
      <c r="L25" s="74"/>
      <c r="M25" s="29"/>
      <c r="N25" s="46">
        <f>IF(M25="",1,0)</f>
        <v>1</v>
      </c>
      <c r="O25" s="91" t="str">
        <f t="shared" si="2"/>
        <v/>
      </c>
      <c r="P25" s="91"/>
      <c r="Q25" s="91"/>
      <c r="R25" s="91"/>
      <c r="T25" s="104" t="s">
        <v>75</v>
      </c>
      <c r="U25" s="104"/>
      <c r="V25" s="104"/>
      <c r="W25" s="104"/>
      <c r="X25" s="104"/>
      <c r="Y25" s="1"/>
    </row>
    <row r="26" spans="1:25" ht="21.75" customHeight="1" x14ac:dyDescent="0.15">
      <c r="A26" s="31">
        <v>14</v>
      </c>
      <c r="B26" s="92"/>
      <c r="C26" s="92"/>
      <c r="D26" s="92"/>
      <c r="E26" s="27"/>
      <c r="F26" s="77"/>
      <c r="G26" s="78"/>
      <c r="H26" s="28"/>
      <c r="I26" s="45">
        <f t="shared" si="0"/>
        <v>1</v>
      </c>
      <c r="J26" s="73"/>
      <c r="K26" s="74"/>
      <c r="L26" s="74"/>
      <c r="M26" s="29"/>
      <c r="N26" s="46">
        <f t="shared" si="1"/>
        <v>1</v>
      </c>
      <c r="O26" s="91" t="str">
        <f t="shared" si="2"/>
        <v/>
      </c>
      <c r="P26" s="91"/>
      <c r="Q26" s="91"/>
      <c r="R26" s="91"/>
      <c r="T26" s="104"/>
      <c r="U26" s="104"/>
      <c r="V26" s="104"/>
      <c r="W26" s="104"/>
      <c r="X26" s="104"/>
      <c r="Y26" s="1"/>
    </row>
    <row r="27" spans="1:25" ht="21.75" customHeight="1" x14ac:dyDescent="0.15">
      <c r="A27" s="31">
        <v>15</v>
      </c>
      <c r="B27" s="92"/>
      <c r="C27" s="92"/>
      <c r="D27" s="92"/>
      <c r="E27" s="27"/>
      <c r="F27" s="77"/>
      <c r="G27" s="78"/>
      <c r="H27" s="28"/>
      <c r="I27" s="45">
        <f t="shared" si="0"/>
        <v>1</v>
      </c>
      <c r="J27" s="73"/>
      <c r="K27" s="74"/>
      <c r="L27" s="74"/>
      <c r="M27" s="29"/>
      <c r="N27" s="46">
        <f t="shared" si="1"/>
        <v>1</v>
      </c>
      <c r="O27" s="91" t="str">
        <f t="shared" si="2"/>
        <v/>
      </c>
      <c r="P27" s="91"/>
      <c r="Q27" s="91"/>
      <c r="R27" s="91"/>
      <c r="T27" s="35" t="s">
        <v>19</v>
      </c>
      <c r="U27" s="35" t="s">
        <v>20</v>
      </c>
      <c r="V27" s="84" t="s">
        <v>8</v>
      </c>
      <c r="W27" s="85"/>
      <c r="X27" s="1"/>
      <c r="Y27" s="1"/>
    </row>
    <row r="28" spans="1:25" ht="21.75" customHeight="1" x14ac:dyDescent="0.15">
      <c r="A28" s="31">
        <v>16</v>
      </c>
      <c r="B28" s="92"/>
      <c r="C28" s="92"/>
      <c r="D28" s="92"/>
      <c r="E28" s="27"/>
      <c r="F28" s="77"/>
      <c r="G28" s="78"/>
      <c r="H28" s="28"/>
      <c r="I28" s="45">
        <f t="shared" si="0"/>
        <v>1</v>
      </c>
      <c r="J28" s="73"/>
      <c r="K28" s="74"/>
      <c r="L28" s="74"/>
      <c r="M28" s="29"/>
      <c r="N28" s="46">
        <f t="shared" si="1"/>
        <v>1</v>
      </c>
      <c r="O28" s="91" t="str">
        <f t="shared" si="2"/>
        <v/>
      </c>
      <c r="P28" s="91"/>
      <c r="Q28" s="91"/>
      <c r="R28" s="91"/>
      <c r="S28" s="4"/>
      <c r="T28" s="31" t="s">
        <v>21</v>
      </c>
      <c r="U28" s="27" t="s">
        <v>22</v>
      </c>
      <c r="V28" s="86">
        <v>13000</v>
      </c>
      <c r="W28" s="87"/>
      <c r="X28" s="36"/>
      <c r="Y28" s="1"/>
    </row>
    <row r="29" spans="1:25" ht="21.75" customHeight="1" x14ac:dyDescent="0.15">
      <c r="A29" s="31">
        <v>17</v>
      </c>
      <c r="B29" s="92"/>
      <c r="C29" s="92"/>
      <c r="D29" s="92"/>
      <c r="E29" s="27"/>
      <c r="F29" s="77"/>
      <c r="G29" s="78"/>
      <c r="H29" s="28"/>
      <c r="I29" s="45">
        <f t="shared" si="0"/>
        <v>1</v>
      </c>
      <c r="J29" s="73"/>
      <c r="K29" s="74"/>
      <c r="L29" s="74"/>
      <c r="M29" s="29"/>
      <c r="N29" s="46">
        <f t="shared" si="1"/>
        <v>1</v>
      </c>
      <c r="O29" s="91" t="str">
        <f t="shared" si="2"/>
        <v/>
      </c>
      <c r="P29" s="91"/>
      <c r="Q29" s="91"/>
      <c r="R29" s="91"/>
      <c r="T29" s="31" t="s">
        <v>22</v>
      </c>
      <c r="U29" s="27" t="s">
        <v>21</v>
      </c>
      <c r="V29" s="86">
        <v>13000</v>
      </c>
      <c r="W29" s="87"/>
      <c r="X29" s="37"/>
      <c r="Y29" s="1"/>
    </row>
    <row r="30" spans="1:25" ht="21.75" customHeight="1" x14ac:dyDescent="0.15">
      <c r="A30" s="31">
        <v>18</v>
      </c>
      <c r="B30" s="92"/>
      <c r="C30" s="92"/>
      <c r="D30" s="92"/>
      <c r="E30" s="27"/>
      <c r="F30" s="77"/>
      <c r="G30" s="78"/>
      <c r="H30" s="28"/>
      <c r="I30" s="45">
        <f t="shared" si="0"/>
        <v>1</v>
      </c>
      <c r="J30" s="73"/>
      <c r="K30" s="74"/>
      <c r="L30" s="74"/>
      <c r="M30" s="29"/>
      <c r="N30" s="46">
        <f t="shared" si="1"/>
        <v>1</v>
      </c>
      <c r="O30" s="91" t="str">
        <f t="shared" si="2"/>
        <v/>
      </c>
      <c r="P30" s="91"/>
      <c r="Q30" s="91"/>
      <c r="R30" s="91"/>
      <c r="T30" s="31" t="s">
        <v>21</v>
      </c>
      <c r="U30" s="27" t="s">
        <v>21</v>
      </c>
      <c r="V30" s="86">
        <v>13000</v>
      </c>
      <c r="W30" s="87"/>
      <c r="X30" s="37"/>
      <c r="Y30" s="1"/>
    </row>
    <row r="31" spans="1:25" ht="21.75" customHeight="1" x14ac:dyDescent="0.15">
      <c r="A31" s="31">
        <v>19</v>
      </c>
      <c r="B31" s="92"/>
      <c r="C31" s="92"/>
      <c r="D31" s="92"/>
      <c r="E31" s="27"/>
      <c r="F31" s="77"/>
      <c r="G31" s="78"/>
      <c r="H31" s="28"/>
      <c r="I31" s="45">
        <f>IF(H31="",1,0)</f>
        <v>1</v>
      </c>
      <c r="J31" s="73"/>
      <c r="K31" s="74"/>
      <c r="L31" s="74"/>
      <c r="M31" s="29"/>
      <c r="N31" s="46">
        <f t="shared" si="1"/>
        <v>1</v>
      </c>
      <c r="O31" s="91" t="str">
        <f t="shared" si="2"/>
        <v/>
      </c>
      <c r="P31" s="91"/>
      <c r="Q31" s="91"/>
      <c r="R31" s="91"/>
      <c r="T31" s="38" t="s">
        <v>27</v>
      </c>
      <c r="U31" s="1"/>
      <c r="V31" s="1"/>
      <c r="W31" s="1"/>
      <c r="X31" s="1"/>
      <c r="Y31" s="1"/>
    </row>
    <row r="32" spans="1:25" ht="21.75" customHeight="1" x14ac:dyDescent="0.15">
      <c r="A32" s="31">
        <v>20</v>
      </c>
      <c r="B32" s="92"/>
      <c r="C32" s="92"/>
      <c r="D32" s="92"/>
      <c r="E32" s="27"/>
      <c r="F32" s="77"/>
      <c r="G32" s="78"/>
      <c r="H32" s="28"/>
      <c r="I32" s="45">
        <f t="shared" si="0"/>
        <v>1</v>
      </c>
      <c r="J32" s="73"/>
      <c r="K32" s="74"/>
      <c r="L32" s="74"/>
      <c r="M32" s="29"/>
      <c r="N32" s="46">
        <f t="shared" si="1"/>
        <v>1</v>
      </c>
      <c r="O32" s="91" t="str">
        <f t="shared" si="2"/>
        <v/>
      </c>
      <c r="P32" s="91"/>
      <c r="Q32" s="91"/>
      <c r="R32" s="91"/>
      <c r="T32" s="35" t="s">
        <v>19</v>
      </c>
      <c r="U32" s="35" t="s">
        <v>20</v>
      </c>
      <c r="V32" s="84" t="s">
        <v>8</v>
      </c>
      <c r="W32" s="85"/>
      <c r="X32" s="1"/>
      <c r="Y32" s="1"/>
    </row>
    <row r="33" spans="1:25" ht="21.75" customHeight="1" x14ac:dyDescent="0.15">
      <c r="A33" s="31">
        <v>21</v>
      </c>
      <c r="B33" s="92"/>
      <c r="C33" s="92"/>
      <c r="D33" s="92"/>
      <c r="E33" s="27"/>
      <c r="F33" s="77"/>
      <c r="G33" s="78"/>
      <c r="H33" s="28"/>
      <c r="I33" s="45">
        <f t="shared" si="0"/>
        <v>1</v>
      </c>
      <c r="J33" s="73"/>
      <c r="K33" s="74"/>
      <c r="L33" s="74"/>
      <c r="M33" s="29"/>
      <c r="N33" s="46">
        <f t="shared" si="1"/>
        <v>1</v>
      </c>
      <c r="O33" s="91" t="str">
        <f t="shared" si="2"/>
        <v/>
      </c>
      <c r="P33" s="91"/>
      <c r="Q33" s="91"/>
      <c r="R33" s="91"/>
      <c r="T33" s="31" t="s">
        <v>23</v>
      </c>
      <c r="U33" s="27" t="s">
        <v>22</v>
      </c>
      <c r="V33" s="86">
        <v>0</v>
      </c>
      <c r="W33" s="87"/>
      <c r="X33" s="1"/>
      <c r="Y33" s="1"/>
    </row>
    <row r="34" spans="1:25" ht="21.75" customHeight="1" x14ac:dyDescent="0.15">
      <c r="A34" s="31">
        <v>22</v>
      </c>
      <c r="B34" s="92"/>
      <c r="C34" s="92"/>
      <c r="D34" s="92"/>
      <c r="E34" s="27"/>
      <c r="F34" s="77"/>
      <c r="G34" s="78"/>
      <c r="H34" s="28"/>
      <c r="I34" s="45">
        <f t="shared" si="0"/>
        <v>1</v>
      </c>
      <c r="J34" s="73"/>
      <c r="K34" s="74"/>
      <c r="L34" s="74"/>
      <c r="M34" s="29"/>
      <c r="N34" s="46">
        <f t="shared" si="1"/>
        <v>1</v>
      </c>
      <c r="O34" s="91" t="str">
        <f t="shared" si="2"/>
        <v/>
      </c>
      <c r="P34" s="91"/>
      <c r="Q34" s="91"/>
      <c r="R34" s="91"/>
      <c r="T34" s="31" t="s">
        <v>22</v>
      </c>
      <c r="U34" s="27" t="s">
        <v>23</v>
      </c>
      <c r="V34" s="86">
        <v>0</v>
      </c>
      <c r="W34" s="87"/>
      <c r="X34" s="1"/>
      <c r="Y34" s="1"/>
    </row>
    <row r="35" spans="1:25" ht="21.75" customHeight="1" x14ac:dyDescent="0.15">
      <c r="A35" s="31">
        <v>23</v>
      </c>
      <c r="B35" s="92"/>
      <c r="C35" s="92"/>
      <c r="D35" s="92"/>
      <c r="E35" s="27"/>
      <c r="F35" s="77"/>
      <c r="G35" s="78"/>
      <c r="H35" s="28"/>
      <c r="I35" s="45">
        <f t="shared" si="0"/>
        <v>1</v>
      </c>
      <c r="J35" s="73"/>
      <c r="K35" s="74"/>
      <c r="L35" s="74"/>
      <c r="M35" s="29"/>
      <c r="N35" s="46">
        <f t="shared" si="1"/>
        <v>1</v>
      </c>
      <c r="O35" s="91" t="str">
        <f t="shared" si="2"/>
        <v/>
      </c>
      <c r="P35" s="91"/>
      <c r="Q35" s="91"/>
      <c r="R35" s="91"/>
      <c r="T35" s="31" t="s">
        <v>23</v>
      </c>
      <c r="U35" s="27" t="s">
        <v>21</v>
      </c>
      <c r="V35" s="86">
        <v>0</v>
      </c>
      <c r="W35" s="87"/>
      <c r="X35" s="1"/>
      <c r="Y35" s="1"/>
    </row>
    <row r="36" spans="1:25" ht="21.75" customHeight="1" x14ac:dyDescent="0.15">
      <c r="A36" s="31">
        <v>24</v>
      </c>
      <c r="B36" s="92"/>
      <c r="C36" s="92"/>
      <c r="D36" s="92"/>
      <c r="E36" s="27"/>
      <c r="F36" s="77"/>
      <c r="G36" s="78"/>
      <c r="H36" s="28"/>
      <c r="I36" s="45">
        <f t="shared" si="0"/>
        <v>1</v>
      </c>
      <c r="J36" s="73"/>
      <c r="K36" s="74"/>
      <c r="L36" s="74"/>
      <c r="M36" s="29"/>
      <c r="N36" s="46">
        <f t="shared" si="1"/>
        <v>1</v>
      </c>
      <c r="O36" s="91" t="str">
        <f t="shared" si="2"/>
        <v/>
      </c>
      <c r="P36" s="91"/>
      <c r="Q36" s="91"/>
      <c r="R36" s="91"/>
      <c r="T36" s="31" t="s">
        <v>21</v>
      </c>
      <c r="U36" s="27" t="s">
        <v>23</v>
      </c>
      <c r="V36" s="86">
        <v>0</v>
      </c>
      <c r="W36" s="87"/>
      <c r="X36" s="1"/>
      <c r="Y36" s="1"/>
    </row>
    <row r="37" spans="1:25" ht="21.75" customHeight="1" x14ac:dyDescent="0.15">
      <c r="A37" s="31">
        <v>25</v>
      </c>
      <c r="B37" s="92"/>
      <c r="C37" s="92"/>
      <c r="D37" s="92"/>
      <c r="E37" s="27"/>
      <c r="F37" s="77"/>
      <c r="G37" s="78"/>
      <c r="H37" s="28"/>
      <c r="I37" s="45">
        <f t="shared" si="0"/>
        <v>1</v>
      </c>
      <c r="J37" s="73"/>
      <c r="K37" s="74"/>
      <c r="L37" s="74"/>
      <c r="M37" s="29"/>
      <c r="N37" s="46">
        <f t="shared" si="1"/>
        <v>1</v>
      </c>
      <c r="O37" s="91" t="str">
        <f t="shared" si="2"/>
        <v/>
      </c>
      <c r="P37" s="91"/>
      <c r="Q37" s="91"/>
      <c r="R37" s="91"/>
      <c r="T37" s="1"/>
      <c r="U37" s="1"/>
    </row>
    <row r="38" spans="1:25" ht="22.5" customHeight="1" x14ac:dyDescent="0.15">
      <c r="A38" s="92" t="s">
        <v>68</v>
      </c>
      <c r="B38" s="92"/>
      <c r="C38" s="92"/>
      <c r="D38" s="92"/>
      <c r="E38" s="92"/>
      <c r="F38" s="64">
        <f>COUNTA(F13:G37)</f>
        <v>0</v>
      </c>
      <c r="G38" s="65"/>
      <c r="H38" s="70" t="s">
        <v>25</v>
      </c>
      <c r="I38" s="39"/>
      <c r="J38" s="64">
        <f>COUNTA(J13:L37)</f>
        <v>0</v>
      </c>
      <c r="K38" s="65"/>
      <c r="L38" s="65"/>
      <c r="M38" s="70" t="s">
        <v>25</v>
      </c>
      <c r="N38" s="39"/>
      <c r="O38" s="64">
        <f>SUM(O13:R37)</f>
        <v>0</v>
      </c>
      <c r="P38" s="65"/>
      <c r="Q38" s="65"/>
      <c r="R38" s="70" t="s">
        <v>28</v>
      </c>
      <c r="T38" s="1"/>
      <c r="U38" s="1"/>
    </row>
    <row r="39" spans="1:25" ht="19.5" customHeight="1" x14ac:dyDescent="0.15">
      <c r="A39" s="92"/>
      <c r="B39" s="92"/>
      <c r="C39" s="92"/>
      <c r="D39" s="92"/>
      <c r="E39" s="92"/>
      <c r="F39" s="66"/>
      <c r="G39" s="67"/>
      <c r="H39" s="71"/>
      <c r="I39" s="40"/>
      <c r="J39" s="66"/>
      <c r="K39" s="67"/>
      <c r="L39" s="67"/>
      <c r="M39" s="71"/>
      <c r="N39" s="40"/>
      <c r="O39" s="66"/>
      <c r="P39" s="67"/>
      <c r="Q39" s="67"/>
      <c r="R39" s="71"/>
      <c r="T39" s="1"/>
    </row>
    <row r="40" spans="1:25" ht="16.5" customHeight="1" x14ac:dyDescent="0.15">
      <c r="A40" s="5"/>
      <c r="B40" s="5"/>
      <c r="C40" s="5"/>
      <c r="D40" s="5"/>
      <c r="E40" s="5"/>
      <c r="F40" s="41"/>
      <c r="G40" s="41"/>
      <c r="H40" s="41"/>
      <c r="I40" s="41"/>
      <c r="J40" s="41"/>
      <c r="K40" s="41"/>
      <c r="L40" s="41"/>
      <c r="M40" s="41"/>
      <c r="N40" s="41"/>
      <c r="O40" s="20"/>
      <c r="P40" s="20"/>
      <c r="Q40" s="20"/>
      <c r="R40" s="20"/>
      <c r="T40" s="1"/>
    </row>
    <row r="41" spans="1:25" ht="15" customHeight="1" x14ac:dyDescent="0.15">
      <c r="A41" s="42" t="s">
        <v>29</v>
      </c>
      <c r="B41" s="94" t="s">
        <v>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1:25" x14ac:dyDescent="0.15">
      <c r="A42" s="42" t="s">
        <v>29</v>
      </c>
      <c r="B42" s="90" t="s">
        <v>73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25" x14ac:dyDescent="0.15">
      <c r="A43" s="42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25" ht="15" customHeight="1" x14ac:dyDescent="0.15">
      <c r="A44" s="42" t="s">
        <v>29</v>
      </c>
      <c r="B44" s="93" t="s">
        <v>74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</row>
    <row r="45" spans="1:25" x14ac:dyDescent="0.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  <c r="P45" s="44"/>
      <c r="Q45" s="44"/>
      <c r="R45" s="44"/>
    </row>
  </sheetData>
  <sheetProtection sheet="1" objects="1" scenarios="1" formatColumns="0" selectLockedCells="1"/>
  <mergeCells count="140">
    <mergeCell ref="F38:G39"/>
    <mergeCell ref="T25:X26"/>
    <mergeCell ref="A5:D6"/>
    <mergeCell ref="O13:R13"/>
    <mergeCell ref="O14:R14"/>
    <mergeCell ref="O15:R15"/>
    <mergeCell ref="O16:R16"/>
    <mergeCell ref="O17:R17"/>
    <mergeCell ref="B10:C10"/>
    <mergeCell ref="F33:G33"/>
    <mergeCell ref="F34:G34"/>
    <mergeCell ref="B23:D23"/>
    <mergeCell ref="B24:D24"/>
    <mergeCell ref="B25:D25"/>
    <mergeCell ref="B26:D26"/>
    <mergeCell ref="B27:D27"/>
    <mergeCell ref="B33:D33"/>
    <mergeCell ref="B34:D34"/>
    <mergeCell ref="B28:D28"/>
    <mergeCell ref="B29:D29"/>
    <mergeCell ref="B30:D30"/>
    <mergeCell ref="B13:D13"/>
    <mergeCell ref="B14:D14"/>
    <mergeCell ref="B15:D15"/>
    <mergeCell ref="B44:R44"/>
    <mergeCell ref="B41:R41"/>
    <mergeCell ref="A1:D1"/>
    <mergeCell ref="C2:O3"/>
    <mergeCell ref="B11:D12"/>
    <mergeCell ref="E11:E12"/>
    <mergeCell ref="O11:R12"/>
    <mergeCell ref="F11:M11"/>
    <mergeCell ref="B37:D37"/>
    <mergeCell ref="B9:C9"/>
    <mergeCell ref="F35:G35"/>
    <mergeCell ref="F36:G36"/>
    <mergeCell ref="F37:G37"/>
    <mergeCell ref="J32:L32"/>
    <mergeCell ref="J33:L33"/>
    <mergeCell ref="J34:L34"/>
    <mergeCell ref="J35:L35"/>
    <mergeCell ref="J36:L36"/>
    <mergeCell ref="J37:L37"/>
    <mergeCell ref="A38:E39"/>
    <mergeCell ref="B35:D35"/>
    <mergeCell ref="B36:D36"/>
    <mergeCell ref="B31:D31"/>
    <mergeCell ref="B32:D32"/>
    <mergeCell ref="B16:D16"/>
    <mergeCell ref="B17:D17"/>
    <mergeCell ref="B19:D19"/>
    <mergeCell ref="B20:D20"/>
    <mergeCell ref="O21:R21"/>
    <mergeCell ref="O22:R22"/>
    <mergeCell ref="B21:D21"/>
    <mergeCell ref="J19:L19"/>
    <mergeCell ref="J20:L20"/>
    <mergeCell ref="J21:L21"/>
    <mergeCell ref="J22:L22"/>
    <mergeCell ref="A11:A12"/>
    <mergeCell ref="B42:R43"/>
    <mergeCell ref="O9:O10"/>
    <mergeCell ref="R9:R10"/>
    <mergeCell ref="O33:R33"/>
    <mergeCell ref="O34:R34"/>
    <mergeCell ref="O35:R35"/>
    <mergeCell ref="O36:R36"/>
    <mergeCell ref="O37:R37"/>
    <mergeCell ref="O28:R28"/>
    <mergeCell ref="O29:R29"/>
    <mergeCell ref="O30:R30"/>
    <mergeCell ref="O31:R31"/>
    <mergeCell ref="O32:R32"/>
    <mergeCell ref="O23:R23"/>
    <mergeCell ref="O24:R24"/>
    <mergeCell ref="O25:R25"/>
    <mergeCell ref="O26:R26"/>
    <mergeCell ref="O27:R27"/>
    <mergeCell ref="B18:D18"/>
    <mergeCell ref="O18:R18"/>
    <mergeCell ref="O19:R19"/>
    <mergeCell ref="O20:R20"/>
    <mergeCell ref="B22:D22"/>
    <mergeCell ref="V27:W27"/>
    <mergeCell ref="V28:W28"/>
    <mergeCell ref="V29:W29"/>
    <mergeCell ref="V30:W30"/>
    <mergeCell ref="V33:W33"/>
    <mergeCell ref="V32:W32"/>
    <mergeCell ref="V34:W34"/>
    <mergeCell ref="V35:W35"/>
    <mergeCell ref="V36:W36"/>
    <mergeCell ref="T3:U2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E5:F6"/>
    <mergeCell ref="F32:G32"/>
    <mergeCell ref="F12:G12"/>
    <mergeCell ref="J13:L13"/>
    <mergeCell ref="J12:L12"/>
    <mergeCell ref="J14:L14"/>
    <mergeCell ref="J15:L15"/>
    <mergeCell ref="J16:L16"/>
    <mergeCell ref="J17:L17"/>
    <mergeCell ref="J18:L18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O38:Q39"/>
    <mergeCell ref="H6:O7"/>
    <mergeCell ref="H38:H39"/>
    <mergeCell ref="M38:M39"/>
    <mergeCell ref="R38:R39"/>
    <mergeCell ref="P4:R7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P9:P10"/>
    <mergeCell ref="Q9:Q10"/>
    <mergeCell ref="J38:L39"/>
  </mergeCells>
  <phoneticPr fontId="1"/>
  <dataValidations count="5">
    <dataValidation type="list" allowBlank="1" showInputMessage="1" showErrorMessage="1" sqref="J13:K37">
      <formula1>$W$16:$W$19</formula1>
    </dataValidation>
    <dataValidation type="list" allowBlank="1" showInputMessage="1" showErrorMessage="1" sqref="H13:H37 M13:M37">
      <formula1>$W$21</formula1>
    </dataValidation>
    <dataValidation type="list" allowBlank="1" showInputMessage="1" showErrorMessage="1" sqref="B10">
      <formula1>$W$3:$W$6</formula1>
    </dataValidation>
    <dataValidation type="list" allowBlank="1" showInputMessage="1" showErrorMessage="1" sqref="F13:F37">
      <formula1>$W$11:$W$14</formula1>
    </dataValidation>
    <dataValidation type="list" allowBlank="1" showInputMessage="1" showErrorMessage="1" sqref="E13:E37">
      <formula1>$W$8:$W$9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1" workbookViewId="0">
      <selection activeCell="F27" sqref="F27:G27"/>
    </sheetView>
  </sheetViews>
  <sheetFormatPr defaultRowHeight="13.5" x14ac:dyDescent="0.15"/>
  <cols>
    <col min="1" max="1" width="4.25" style="2" customWidth="1"/>
    <col min="2" max="2" width="7.375" style="2" customWidth="1"/>
    <col min="3" max="4" width="8.125" style="2" customWidth="1"/>
    <col min="5" max="5" width="6.375" style="2" customWidth="1"/>
    <col min="6" max="6" width="8.75" style="2" customWidth="1"/>
    <col min="7" max="7" width="9" style="2"/>
    <col min="8" max="8" width="5.625" style="2" customWidth="1"/>
    <col min="9" max="9" width="5.625" style="2" hidden="1" customWidth="1"/>
    <col min="10" max="10" width="9.125" style="2" customWidth="1"/>
    <col min="11" max="11" width="3.875" style="2" customWidth="1"/>
    <col min="12" max="12" width="4.75" style="2" customWidth="1"/>
    <col min="13" max="13" width="5.625" style="2" customWidth="1"/>
    <col min="14" max="14" width="5.625" style="2" hidden="1" customWidth="1"/>
    <col min="15" max="18" width="4.625" style="12" customWidth="1"/>
    <col min="19" max="19" width="9" style="2"/>
    <col min="20" max="20" width="21.5" style="2" customWidth="1"/>
    <col min="21" max="21" width="18.375" style="2" customWidth="1"/>
    <col min="22" max="22" width="3.625" style="2" customWidth="1"/>
    <col min="23" max="23" width="18.75" style="2" customWidth="1"/>
    <col min="24" max="24" width="6.625" style="2" customWidth="1"/>
    <col min="25" max="16384" width="9" style="2"/>
  </cols>
  <sheetData>
    <row r="1" spans="1:25" x14ac:dyDescent="0.15">
      <c r="A1" s="95" t="s">
        <v>0</v>
      </c>
      <c r="B1" s="95"/>
      <c r="C1" s="95"/>
      <c r="D1" s="95"/>
      <c r="E1" s="1"/>
      <c r="F1" s="1"/>
      <c r="G1" s="1"/>
      <c r="H1" s="1"/>
      <c r="I1" s="1"/>
      <c r="K1" s="3" t="s">
        <v>65</v>
      </c>
      <c r="L1" s="50">
        <v>29</v>
      </c>
      <c r="M1" s="13" t="s">
        <v>64</v>
      </c>
      <c r="N1" s="13"/>
      <c r="O1" s="51">
        <v>1</v>
      </c>
      <c r="P1" s="16" t="s">
        <v>63</v>
      </c>
      <c r="Q1" s="51">
        <v>19</v>
      </c>
      <c r="R1" s="6" t="s">
        <v>62</v>
      </c>
    </row>
    <row r="2" spans="1:25" ht="17.25" x14ac:dyDescent="0.15">
      <c r="A2" s="1"/>
      <c r="B2" s="1"/>
      <c r="C2" s="96" t="s">
        <v>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7"/>
      <c r="Q2" s="7"/>
      <c r="R2" s="8"/>
      <c r="T2" s="1"/>
      <c r="W2" s="9" t="s">
        <v>16</v>
      </c>
      <c r="X2" s="1"/>
      <c r="Y2" s="1"/>
    </row>
    <row r="3" spans="1:25" ht="17.25" x14ac:dyDescent="0.15">
      <c r="A3" s="1"/>
      <c r="B3" s="1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7"/>
      <c r="Q3" s="7"/>
      <c r="R3" s="8"/>
      <c r="T3" s="108" t="s">
        <v>77</v>
      </c>
      <c r="U3" s="109"/>
      <c r="W3" s="10" t="s">
        <v>30</v>
      </c>
      <c r="X3" s="11"/>
      <c r="Y3" s="1"/>
    </row>
    <row r="4" spans="1:25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P4" s="72" t="s">
        <v>2</v>
      </c>
      <c r="Q4" s="72"/>
      <c r="R4" s="72"/>
      <c r="T4" s="109"/>
      <c r="U4" s="109"/>
      <c r="W4" s="10" t="s">
        <v>31</v>
      </c>
      <c r="X4" s="11"/>
      <c r="Y4" s="1"/>
    </row>
    <row r="5" spans="1:25" ht="14.25" customHeight="1" x14ac:dyDescent="0.15">
      <c r="A5" s="110" t="s">
        <v>66</v>
      </c>
      <c r="B5" s="110"/>
      <c r="C5" s="110"/>
      <c r="D5" s="110"/>
      <c r="E5" s="83" t="s">
        <v>24</v>
      </c>
      <c r="F5" s="83"/>
      <c r="G5" s="1"/>
      <c r="H5" s="15" t="s">
        <v>34</v>
      </c>
      <c r="I5" s="15"/>
      <c r="J5" s="1"/>
      <c r="K5" s="1"/>
      <c r="L5" s="1"/>
      <c r="M5" s="1"/>
      <c r="N5" s="1"/>
      <c r="O5" s="8"/>
      <c r="P5" s="72"/>
      <c r="Q5" s="72"/>
      <c r="R5" s="72"/>
      <c r="T5" s="109"/>
      <c r="U5" s="109"/>
      <c r="W5" s="10" t="s">
        <v>32</v>
      </c>
      <c r="X5" s="11"/>
      <c r="Y5" s="1"/>
    </row>
    <row r="6" spans="1:25" ht="14.25" customHeight="1" x14ac:dyDescent="0.15">
      <c r="A6" s="111"/>
      <c r="B6" s="111"/>
      <c r="C6" s="111"/>
      <c r="D6" s="111"/>
      <c r="E6" s="83"/>
      <c r="F6" s="83"/>
      <c r="G6" s="1"/>
      <c r="H6" s="110" t="s">
        <v>48</v>
      </c>
      <c r="I6" s="110"/>
      <c r="J6" s="110"/>
      <c r="K6" s="110"/>
      <c r="L6" s="110"/>
      <c r="M6" s="110"/>
      <c r="N6" s="110"/>
      <c r="O6" s="110"/>
      <c r="P6" s="72"/>
      <c r="Q6" s="72"/>
      <c r="R6" s="72"/>
      <c r="T6" s="109"/>
      <c r="U6" s="109"/>
      <c r="W6" s="10" t="s">
        <v>33</v>
      </c>
      <c r="X6" s="11"/>
      <c r="Y6" s="1"/>
    </row>
    <row r="7" spans="1:25" ht="14.25" customHeight="1" x14ac:dyDescent="0.15">
      <c r="A7" s="1"/>
      <c r="B7" s="1"/>
      <c r="C7" s="1"/>
      <c r="D7" s="1"/>
      <c r="E7" s="1"/>
      <c r="H7" s="111"/>
      <c r="I7" s="111"/>
      <c r="J7" s="111"/>
      <c r="K7" s="111"/>
      <c r="L7" s="111"/>
      <c r="M7" s="111"/>
      <c r="N7" s="111"/>
      <c r="O7" s="111"/>
      <c r="P7" s="72"/>
      <c r="Q7" s="72"/>
      <c r="R7" s="72"/>
      <c r="T7" s="109"/>
      <c r="U7" s="109"/>
      <c r="W7" s="17" t="s">
        <v>36</v>
      </c>
      <c r="X7" s="1"/>
      <c r="Y7" s="1"/>
    </row>
    <row r="8" spans="1:25" x14ac:dyDescent="0.15">
      <c r="A8" s="1"/>
      <c r="B8" s="1"/>
      <c r="C8" s="1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8"/>
      <c r="P8" s="8"/>
      <c r="Q8" s="8"/>
      <c r="R8" s="20"/>
      <c r="T8" s="109"/>
      <c r="U8" s="109"/>
      <c r="W8" s="10" t="s">
        <v>14</v>
      </c>
      <c r="X8" s="1"/>
      <c r="Y8" s="1"/>
    </row>
    <row r="9" spans="1:25" x14ac:dyDescent="0.15">
      <c r="A9" s="1"/>
      <c r="B9" s="79" t="s">
        <v>6</v>
      </c>
      <c r="C9" s="103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12">
        <v>1</v>
      </c>
      <c r="P9" s="70" t="s">
        <v>5</v>
      </c>
      <c r="Q9" s="112">
        <v>1</v>
      </c>
      <c r="R9" s="70" t="s">
        <v>4</v>
      </c>
      <c r="T9" s="109"/>
      <c r="U9" s="109"/>
      <c r="W9" s="10" t="s">
        <v>15</v>
      </c>
      <c r="X9" s="1"/>
      <c r="Y9" s="1"/>
    </row>
    <row r="10" spans="1:25" ht="21.75" customHeight="1" x14ac:dyDescent="0.15">
      <c r="A10" s="1"/>
      <c r="B10" s="114" t="s">
        <v>30</v>
      </c>
      <c r="C10" s="115"/>
      <c r="D10" s="1"/>
      <c r="E10" s="1"/>
      <c r="F10" s="18"/>
      <c r="G10" s="18"/>
      <c r="H10" s="18"/>
      <c r="I10" s="18"/>
      <c r="J10" s="18"/>
      <c r="K10" s="18"/>
      <c r="L10" s="18"/>
      <c r="M10" s="21"/>
      <c r="N10" s="18"/>
      <c r="O10" s="113"/>
      <c r="P10" s="71"/>
      <c r="Q10" s="113"/>
      <c r="R10" s="71"/>
      <c r="T10" s="109"/>
      <c r="U10" s="109"/>
      <c r="W10" s="22" t="s">
        <v>17</v>
      </c>
      <c r="X10" s="1"/>
      <c r="Y10" s="1"/>
    </row>
    <row r="11" spans="1:25" ht="21.75" customHeight="1" x14ac:dyDescent="0.15">
      <c r="A11" s="88"/>
      <c r="B11" s="92" t="s">
        <v>3</v>
      </c>
      <c r="C11" s="92"/>
      <c r="D11" s="92"/>
      <c r="E11" s="97" t="s">
        <v>35</v>
      </c>
      <c r="F11" s="75" t="s">
        <v>26</v>
      </c>
      <c r="G11" s="99"/>
      <c r="H11" s="99"/>
      <c r="I11" s="99"/>
      <c r="J11" s="99"/>
      <c r="K11" s="99"/>
      <c r="L11" s="99"/>
      <c r="M11" s="100"/>
      <c r="N11" s="23"/>
      <c r="O11" s="98" t="s">
        <v>67</v>
      </c>
      <c r="P11" s="99"/>
      <c r="Q11" s="99"/>
      <c r="R11" s="100"/>
      <c r="T11" s="109"/>
      <c r="U11" s="109"/>
      <c r="W11" s="10" t="s">
        <v>12</v>
      </c>
      <c r="X11" s="1"/>
      <c r="Y11" s="1"/>
    </row>
    <row r="12" spans="1:25" ht="21.75" customHeight="1" x14ac:dyDescent="0.15">
      <c r="A12" s="89"/>
      <c r="B12" s="92"/>
      <c r="C12" s="92"/>
      <c r="D12" s="92"/>
      <c r="E12" s="97"/>
      <c r="F12" s="79" t="s">
        <v>7</v>
      </c>
      <c r="G12" s="80"/>
      <c r="H12" s="25" t="s">
        <v>41</v>
      </c>
      <c r="I12" s="24"/>
      <c r="J12" s="79" t="s">
        <v>10</v>
      </c>
      <c r="K12" s="80"/>
      <c r="L12" s="80"/>
      <c r="M12" s="25" t="s">
        <v>41</v>
      </c>
      <c r="N12" s="26"/>
      <c r="O12" s="76"/>
      <c r="P12" s="101"/>
      <c r="Q12" s="101"/>
      <c r="R12" s="102"/>
      <c r="T12" s="109"/>
      <c r="U12" s="109"/>
      <c r="W12" s="10" t="s">
        <v>42</v>
      </c>
      <c r="X12" s="1"/>
      <c r="Y12" s="1"/>
    </row>
    <row r="13" spans="1:25" ht="21.75" customHeight="1" x14ac:dyDescent="0.15">
      <c r="A13" s="27">
        <v>1</v>
      </c>
      <c r="B13" s="116" t="s">
        <v>49</v>
      </c>
      <c r="C13" s="116"/>
      <c r="D13" s="116"/>
      <c r="E13" s="52" t="s">
        <v>14</v>
      </c>
      <c r="F13" s="117" t="s">
        <v>12</v>
      </c>
      <c r="G13" s="118"/>
      <c r="H13" s="28"/>
      <c r="I13" s="45">
        <f>IF(H13="",1,0)</f>
        <v>1</v>
      </c>
      <c r="J13" s="119" t="s">
        <v>46</v>
      </c>
      <c r="K13" s="120"/>
      <c r="L13" s="120"/>
      <c r="M13" s="48"/>
      <c r="N13" s="46">
        <f>IF(M13="",1,0)</f>
        <v>1</v>
      </c>
      <c r="O13" s="91">
        <f>IF(B13="","",13000*(I13*N13))</f>
        <v>13000</v>
      </c>
      <c r="P13" s="91"/>
      <c r="Q13" s="91"/>
      <c r="R13" s="91"/>
      <c r="T13" s="109"/>
      <c r="U13" s="109"/>
      <c r="W13" s="10" t="s">
        <v>47</v>
      </c>
      <c r="X13" s="1"/>
      <c r="Y13" s="1"/>
    </row>
    <row r="14" spans="1:25" ht="21.75" customHeight="1" x14ac:dyDescent="0.15">
      <c r="A14" s="27">
        <v>2</v>
      </c>
      <c r="B14" s="116" t="s">
        <v>50</v>
      </c>
      <c r="C14" s="116"/>
      <c r="D14" s="116"/>
      <c r="E14" s="52" t="s">
        <v>14</v>
      </c>
      <c r="F14" s="117" t="s">
        <v>12</v>
      </c>
      <c r="G14" s="118"/>
      <c r="H14" s="28"/>
      <c r="I14" s="45">
        <f t="shared" ref="I14:I37" si="0">IF(H14="",1,0)</f>
        <v>1</v>
      </c>
      <c r="J14" s="119" t="s">
        <v>46</v>
      </c>
      <c r="K14" s="120"/>
      <c r="L14" s="120"/>
      <c r="M14" s="48"/>
      <c r="N14" s="46">
        <f t="shared" ref="N14:N37" si="1">IF(M14="",1,0)</f>
        <v>1</v>
      </c>
      <c r="O14" s="91">
        <f t="shared" ref="O14:O37" si="2">IF(B14="","",13000*(I14*N14))</f>
        <v>13000</v>
      </c>
      <c r="P14" s="91"/>
      <c r="Q14" s="91"/>
      <c r="R14" s="91"/>
      <c r="T14" s="109"/>
      <c r="U14" s="109"/>
      <c r="W14" s="10" t="s">
        <v>44</v>
      </c>
      <c r="X14" s="1"/>
      <c r="Y14" s="1"/>
    </row>
    <row r="15" spans="1:25" ht="21.75" customHeight="1" x14ac:dyDescent="0.15">
      <c r="A15" s="27">
        <v>3</v>
      </c>
      <c r="B15" s="116" t="s">
        <v>60</v>
      </c>
      <c r="C15" s="116"/>
      <c r="D15" s="116"/>
      <c r="E15" s="52" t="s">
        <v>15</v>
      </c>
      <c r="F15" s="117" t="s">
        <v>42</v>
      </c>
      <c r="G15" s="118"/>
      <c r="H15" s="28"/>
      <c r="I15" s="45">
        <f t="shared" si="0"/>
        <v>1</v>
      </c>
      <c r="J15" s="119"/>
      <c r="K15" s="120"/>
      <c r="L15" s="120"/>
      <c r="M15" s="48"/>
      <c r="N15" s="46">
        <f t="shared" si="1"/>
        <v>1</v>
      </c>
      <c r="O15" s="91">
        <f t="shared" si="2"/>
        <v>13000</v>
      </c>
      <c r="P15" s="91"/>
      <c r="Q15" s="91"/>
      <c r="R15" s="91"/>
      <c r="T15" s="109"/>
      <c r="U15" s="109"/>
      <c r="W15" s="30" t="s">
        <v>18</v>
      </c>
      <c r="X15" s="1"/>
      <c r="Y15" s="1"/>
    </row>
    <row r="16" spans="1:25" ht="21.75" customHeight="1" x14ac:dyDescent="0.15">
      <c r="A16" s="31">
        <v>4</v>
      </c>
      <c r="B16" s="116" t="s">
        <v>51</v>
      </c>
      <c r="C16" s="116"/>
      <c r="D16" s="116"/>
      <c r="E16" s="52" t="s">
        <v>14</v>
      </c>
      <c r="F16" s="117" t="s">
        <v>42</v>
      </c>
      <c r="G16" s="118"/>
      <c r="H16" s="28"/>
      <c r="I16" s="45">
        <f t="shared" si="0"/>
        <v>1</v>
      </c>
      <c r="J16" s="119" t="s">
        <v>45</v>
      </c>
      <c r="K16" s="120"/>
      <c r="L16" s="120"/>
      <c r="M16" s="48" t="s">
        <v>38</v>
      </c>
      <c r="N16" s="46">
        <f t="shared" si="1"/>
        <v>0</v>
      </c>
      <c r="O16" s="91">
        <f t="shared" si="2"/>
        <v>0</v>
      </c>
      <c r="P16" s="91"/>
      <c r="Q16" s="91"/>
      <c r="R16" s="91"/>
      <c r="T16" s="109"/>
      <c r="U16" s="109"/>
      <c r="W16" s="10" t="s">
        <v>45</v>
      </c>
      <c r="X16" s="1"/>
      <c r="Y16" s="1"/>
    </row>
    <row r="17" spans="1:25" ht="21.75" customHeight="1" x14ac:dyDescent="0.15">
      <c r="A17" s="31">
        <v>5</v>
      </c>
      <c r="B17" s="116" t="s">
        <v>52</v>
      </c>
      <c r="C17" s="116"/>
      <c r="D17" s="116"/>
      <c r="E17" s="52" t="s">
        <v>14</v>
      </c>
      <c r="F17" s="117" t="s">
        <v>47</v>
      </c>
      <c r="G17" s="118"/>
      <c r="H17" s="28"/>
      <c r="I17" s="45">
        <f t="shared" si="0"/>
        <v>1</v>
      </c>
      <c r="J17" s="119"/>
      <c r="K17" s="120"/>
      <c r="L17" s="120"/>
      <c r="M17" s="48"/>
      <c r="N17" s="46">
        <f t="shared" si="1"/>
        <v>1</v>
      </c>
      <c r="O17" s="91">
        <f t="shared" si="2"/>
        <v>13000</v>
      </c>
      <c r="P17" s="91"/>
      <c r="Q17" s="91"/>
      <c r="R17" s="91"/>
      <c r="T17" s="109"/>
      <c r="U17" s="109"/>
      <c r="W17" s="10" t="s">
        <v>43</v>
      </c>
      <c r="X17" s="1"/>
      <c r="Y17" s="1"/>
    </row>
    <row r="18" spans="1:25" ht="21.75" customHeight="1" x14ac:dyDescent="0.15">
      <c r="A18" s="31">
        <v>6</v>
      </c>
      <c r="B18" s="116" t="s">
        <v>53</v>
      </c>
      <c r="C18" s="116"/>
      <c r="D18" s="116"/>
      <c r="E18" s="52" t="s">
        <v>14</v>
      </c>
      <c r="F18" s="117" t="s">
        <v>47</v>
      </c>
      <c r="G18" s="118"/>
      <c r="H18" s="28"/>
      <c r="I18" s="45">
        <f t="shared" si="0"/>
        <v>1</v>
      </c>
      <c r="J18" s="119" t="s">
        <v>46</v>
      </c>
      <c r="K18" s="120"/>
      <c r="L18" s="120"/>
      <c r="M18" s="48" t="s">
        <v>38</v>
      </c>
      <c r="N18" s="46">
        <f t="shared" si="1"/>
        <v>0</v>
      </c>
      <c r="O18" s="91">
        <f t="shared" si="2"/>
        <v>0</v>
      </c>
      <c r="P18" s="91"/>
      <c r="Q18" s="91"/>
      <c r="R18" s="91"/>
      <c r="T18" s="109"/>
      <c r="U18" s="109"/>
      <c r="W18" s="10" t="s">
        <v>46</v>
      </c>
      <c r="X18" s="1"/>
      <c r="Y18" s="1"/>
    </row>
    <row r="19" spans="1:25" ht="21.75" customHeight="1" x14ac:dyDescent="0.15">
      <c r="A19" s="31">
        <v>7</v>
      </c>
      <c r="B19" s="116" t="s">
        <v>61</v>
      </c>
      <c r="C19" s="116"/>
      <c r="D19" s="116"/>
      <c r="E19" s="52" t="s">
        <v>15</v>
      </c>
      <c r="F19" s="117" t="s">
        <v>44</v>
      </c>
      <c r="G19" s="118"/>
      <c r="H19" s="49" t="s">
        <v>38</v>
      </c>
      <c r="I19" s="45">
        <f t="shared" si="0"/>
        <v>0</v>
      </c>
      <c r="J19" s="119" t="s">
        <v>43</v>
      </c>
      <c r="K19" s="120"/>
      <c r="L19" s="120"/>
      <c r="M19" s="48"/>
      <c r="N19" s="46">
        <f t="shared" si="1"/>
        <v>1</v>
      </c>
      <c r="O19" s="91">
        <f t="shared" si="2"/>
        <v>0</v>
      </c>
      <c r="P19" s="91"/>
      <c r="Q19" s="91"/>
      <c r="R19" s="91"/>
      <c r="T19" s="109"/>
      <c r="U19" s="109"/>
      <c r="W19" s="10" t="s">
        <v>13</v>
      </c>
      <c r="X19" s="1"/>
      <c r="Y19" s="1"/>
    </row>
    <row r="20" spans="1:25" ht="21.75" customHeight="1" x14ac:dyDescent="0.15">
      <c r="A20" s="31">
        <v>8</v>
      </c>
      <c r="B20" s="116" t="s">
        <v>54</v>
      </c>
      <c r="C20" s="116"/>
      <c r="D20" s="116"/>
      <c r="E20" s="52" t="s">
        <v>14</v>
      </c>
      <c r="F20" s="117" t="s">
        <v>44</v>
      </c>
      <c r="G20" s="118"/>
      <c r="H20" s="28"/>
      <c r="I20" s="45">
        <f t="shared" si="0"/>
        <v>1</v>
      </c>
      <c r="J20" s="119" t="s">
        <v>13</v>
      </c>
      <c r="K20" s="120"/>
      <c r="L20" s="120"/>
      <c r="M20" s="48"/>
      <c r="N20" s="46">
        <f t="shared" si="1"/>
        <v>1</v>
      </c>
      <c r="O20" s="91">
        <f t="shared" si="2"/>
        <v>13000</v>
      </c>
      <c r="P20" s="91"/>
      <c r="Q20" s="91"/>
      <c r="R20" s="91"/>
      <c r="T20" s="109"/>
      <c r="U20" s="109"/>
      <c r="W20" s="32" t="s">
        <v>40</v>
      </c>
      <c r="X20" s="1"/>
      <c r="Y20" s="1"/>
    </row>
    <row r="21" spans="1:25" ht="21.75" customHeight="1" x14ac:dyDescent="0.15">
      <c r="A21" s="31">
        <v>9</v>
      </c>
      <c r="B21" s="116" t="s">
        <v>55</v>
      </c>
      <c r="C21" s="116"/>
      <c r="D21" s="116"/>
      <c r="E21" s="52" t="s">
        <v>14</v>
      </c>
      <c r="F21" s="77"/>
      <c r="G21" s="78"/>
      <c r="H21" s="28"/>
      <c r="I21" s="45">
        <f t="shared" si="0"/>
        <v>1</v>
      </c>
      <c r="J21" s="119" t="s">
        <v>45</v>
      </c>
      <c r="K21" s="120"/>
      <c r="L21" s="120"/>
      <c r="M21" s="48" t="s">
        <v>38</v>
      </c>
      <c r="N21" s="46">
        <f t="shared" si="1"/>
        <v>0</v>
      </c>
      <c r="O21" s="91">
        <f t="shared" si="2"/>
        <v>0</v>
      </c>
      <c r="P21" s="91"/>
      <c r="Q21" s="91"/>
      <c r="R21" s="91"/>
      <c r="T21" s="109"/>
      <c r="U21" s="109"/>
      <c r="W21" s="10" t="s">
        <v>39</v>
      </c>
      <c r="X21" s="1"/>
      <c r="Y21" s="1"/>
    </row>
    <row r="22" spans="1:25" ht="21.75" customHeight="1" x14ac:dyDescent="0.15">
      <c r="A22" s="31">
        <v>10</v>
      </c>
      <c r="B22" s="116" t="s">
        <v>56</v>
      </c>
      <c r="C22" s="116"/>
      <c r="D22" s="116"/>
      <c r="E22" s="52" t="s">
        <v>14</v>
      </c>
      <c r="F22" s="77"/>
      <c r="G22" s="78"/>
      <c r="H22" s="28"/>
      <c r="I22" s="45">
        <f t="shared" si="0"/>
        <v>1</v>
      </c>
      <c r="J22" s="119" t="s">
        <v>45</v>
      </c>
      <c r="K22" s="120"/>
      <c r="L22" s="120"/>
      <c r="M22" s="48"/>
      <c r="N22" s="46">
        <f t="shared" si="1"/>
        <v>1</v>
      </c>
      <c r="O22" s="91">
        <f t="shared" si="2"/>
        <v>13000</v>
      </c>
      <c r="P22" s="91"/>
      <c r="Q22" s="91"/>
      <c r="R22" s="91"/>
      <c r="T22" s="109"/>
      <c r="U22" s="109"/>
      <c r="W22" s="47"/>
      <c r="X22" s="1"/>
      <c r="Y22" s="1"/>
    </row>
    <row r="23" spans="1:25" ht="21.75" customHeight="1" x14ac:dyDescent="0.15">
      <c r="A23" s="31">
        <v>11</v>
      </c>
      <c r="B23" s="116" t="s">
        <v>57</v>
      </c>
      <c r="C23" s="116"/>
      <c r="D23" s="116"/>
      <c r="E23" s="52" t="s">
        <v>14</v>
      </c>
      <c r="F23" s="77"/>
      <c r="G23" s="78"/>
      <c r="H23" s="28"/>
      <c r="I23" s="45">
        <f t="shared" si="0"/>
        <v>1</v>
      </c>
      <c r="J23" s="119" t="s">
        <v>43</v>
      </c>
      <c r="K23" s="120"/>
      <c r="L23" s="120"/>
      <c r="M23" s="48"/>
      <c r="N23" s="46">
        <f t="shared" si="1"/>
        <v>1</v>
      </c>
      <c r="O23" s="91">
        <f t="shared" si="2"/>
        <v>13000</v>
      </c>
      <c r="P23" s="91"/>
      <c r="Q23" s="91"/>
      <c r="R23" s="91"/>
      <c r="U23" s="33"/>
      <c r="V23" s="33"/>
      <c r="W23" s="14"/>
      <c r="X23" s="1"/>
      <c r="Y23" s="1"/>
    </row>
    <row r="24" spans="1:25" ht="21.75" customHeight="1" x14ac:dyDescent="0.15">
      <c r="A24" s="31">
        <v>12</v>
      </c>
      <c r="B24" s="116" t="s">
        <v>69</v>
      </c>
      <c r="C24" s="116"/>
      <c r="D24" s="116"/>
      <c r="E24" s="52" t="s">
        <v>14</v>
      </c>
      <c r="F24" s="117" t="s">
        <v>42</v>
      </c>
      <c r="G24" s="121"/>
      <c r="H24" s="49" t="s">
        <v>38</v>
      </c>
      <c r="I24" s="45">
        <f t="shared" si="0"/>
        <v>0</v>
      </c>
      <c r="J24" s="119"/>
      <c r="K24" s="120"/>
      <c r="L24" s="120"/>
      <c r="M24" s="48"/>
      <c r="N24" s="46">
        <f t="shared" si="1"/>
        <v>1</v>
      </c>
      <c r="O24" s="91">
        <f t="shared" si="2"/>
        <v>0</v>
      </c>
      <c r="P24" s="91"/>
      <c r="Q24" s="91"/>
      <c r="R24" s="91"/>
      <c r="T24" s="34" t="s">
        <v>37</v>
      </c>
      <c r="W24" s="14"/>
      <c r="Y24" s="1"/>
    </row>
    <row r="25" spans="1:25" ht="21.75" customHeight="1" x14ac:dyDescent="0.15">
      <c r="A25" s="31">
        <v>13</v>
      </c>
      <c r="B25" s="116" t="s">
        <v>58</v>
      </c>
      <c r="C25" s="116"/>
      <c r="D25" s="116"/>
      <c r="E25" s="52" t="s">
        <v>14</v>
      </c>
      <c r="F25" s="77"/>
      <c r="G25" s="78"/>
      <c r="H25" s="28"/>
      <c r="I25" s="45">
        <f t="shared" si="0"/>
        <v>1</v>
      </c>
      <c r="J25" s="119" t="s">
        <v>46</v>
      </c>
      <c r="K25" s="120"/>
      <c r="L25" s="120"/>
      <c r="M25" s="48"/>
      <c r="N25" s="46">
        <f>IF(M25="",1,0)</f>
        <v>1</v>
      </c>
      <c r="O25" s="91">
        <f t="shared" si="2"/>
        <v>13000</v>
      </c>
      <c r="P25" s="91"/>
      <c r="Q25" s="91"/>
      <c r="R25" s="91"/>
      <c r="T25" s="122" t="s">
        <v>75</v>
      </c>
      <c r="U25" s="122"/>
      <c r="V25" s="122"/>
      <c r="W25" s="122"/>
      <c r="X25" s="122"/>
      <c r="Y25" s="1"/>
    </row>
    <row r="26" spans="1:25" ht="21.75" customHeight="1" x14ac:dyDescent="0.15">
      <c r="A26" s="31">
        <v>14</v>
      </c>
      <c r="B26" s="116" t="s">
        <v>59</v>
      </c>
      <c r="C26" s="116"/>
      <c r="D26" s="116"/>
      <c r="E26" s="52" t="s">
        <v>14</v>
      </c>
      <c r="F26" s="77"/>
      <c r="G26" s="78"/>
      <c r="H26" s="28"/>
      <c r="I26" s="45">
        <f t="shared" si="0"/>
        <v>1</v>
      </c>
      <c r="J26" s="119" t="s">
        <v>13</v>
      </c>
      <c r="K26" s="120"/>
      <c r="L26" s="120"/>
      <c r="M26" s="48" t="s">
        <v>38</v>
      </c>
      <c r="N26" s="46">
        <f t="shared" si="1"/>
        <v>0</v>
      </c>
      <c r="O26" s="91">
        <f t="shared" si="2"/>
        <v>0</v>
      </c>
      <c r="P26" s="91"/>
      <c r="Q26" s="91"/>
      <c r="R26" s="91"/>
      <c r="T26" s="122"/>
      <c r="U26" s="122"/>
      <c r="V26" s="122"/>
      <c r="W26" s="122"/>
      <c r="X26" s="122"/>
      <c r="Y26" s="1"/>
    </row>
    <row r="27" spans="1:25" ht="21.75" customHeight="1" x14ac:dyDescent="0.15">
      <c r="A27" s="31">
        <v>15</v>
      </c>
      <c r="B27" s="116" t="s">
        <v>70</v>
      </c>
      <c r="C27" s="116"/>
      <c r="D27" s="116"/>
      <c r="E27" s="52" t="s">
        <v>14</v>
      </c>
      <c r="F27" s="77"/>
      <c r="G27" s="78"/>
      <c r="H27" s="28"/>
      <c r="I27" s="45">
        <f t="shared" si="0"/>
        <v>1</v>
      </c>
      <c r="J27" s="119" t="s">
        <v>13</v>
      </c>
      <c r="K27" s="120"/>
      <c r="L27" s="120"/>
      <c r="M27" s="48"/>
      <c r="N27" s="46">
        <f t="shared" si="1"/>
        <v>1</v>
      </c>
      <c r="O27" s="91">
        <f t="shared" si="2"/>
        <v>13000</v>
      </c>
      <c r="P27" s="91"/>
      <c r="Q27" s="91"/>
      <c r="R27" s="91"/>
      <c r="T27" s="35" t="s">
        <v>19</v>
      </c>
      <c r="U27" s="35" t="s">
        <v>20</v>
      </c>
      <c r="V27" s="84" t="s">
        <v>8</v>
      </c>
      <c r="W27" s="85"/>
      <c r="X27" s="1"/>
      <c r="Y27" s="1"/>
    </row>
    <row r="28" spans="1:25" ht="21.75" customHeight="1" x14ac:dyDescent="0.15">
      <c r="A28" s="31">
        <v>16</v>
      </c>
      <c r="B28" s="116" t="s">
        <v>71</v>
      </c>
      <c r="C28" s="116"/>
      <c r="D28" s="116"/>
      <c r="E28" s="52" t="s">
        <v>14</v>
      </c>
      <c r="F28" s="77"/>
      <c r="G28" s="78"/>
      <c r="H28" s="28"/>
      <c r="I28" s="45">
        <f t="shared" si="0"/>
        <v>1</v>
      </c>
      <c r="J28" s="119" t="s">
        <v>13</v>
      </c>
      <c r="K28" s="120"/>
      <c r="L28" s="120"/>
      <c r="M28" s="48"/>
      <c r="N28" s="46">
        <f t="shared" si="1"/>
        <v>1</v>
      </c>
      <c r="O28" s="91">
        <f t="shared" si="2"/>
        <v>13000</v>
      </c>
      <c r="P28" s="91"/>
      <c r="Q28" s="91"/>
      <c r="R28" s="91"/>
      <c r="S28" s="4"/>
      <c r="T28" s="31" t="s">
        <v>21</v>
      </c>
      <c r="U28" s="27" t="s">
        <v>22</v>
      </c>
      <c r="V28" s="86">
        <v>13000</v>
      </c>
      <c r="W28" s="87"/>
      <c r="X28" s="36"/>
      <c r="Y28" s="1"/>
    </row>
    <row r="29" spans="1:25" ht="21.75" customHeight="1" x14ac:dyDescent="0.15">
      <c r="A29" s="31">
        <v>17</v>
      </c>
      <c r="B29" s="116"/>
      <c r="C29" s="116"/>
      <c r="D29" s="116"/>
      <c r="E29" s="52"/>
      <c r="F29" s="77"/>
      <c r="G29" s="78"/>
      <c r="H29" s="28"/>
      <c r="I29" s="45">
        <f t="shared" si="0"/>
        <v>1</v>
      </c>
      <c r="J29" s="119"/>
      <c r="K29" s="120"/>
      <c r="L29" s="120"/>
      <c r="M29" s="29"/>
      <c r="N29" s="46">
        <f t="shared" si="1"/>
        <v>1</v>
      </c>
      <c r="O29" s="91" t="str">
        <f t="shared" si="2"/>
        <v/>
      </c>
      <c r="P29" s="91"/>
      <c r="Q29" s="91"/>
      <c r="R29" s="91"/>
      <c r="T29" s="31" t="s">
        <v>22</v>
      </c>
      <c r="U29" s="27" t="s">
        <v>21</v>
      </c>
      <c r="V29" s="86">
        <v>13000</v>
      </c>
      <c r="W29" s="87"/>
      <c r="X29" s="37"/>
      <c r="Y29" s="1"/>
    </row>
    <row r="30" spans="1:25" ht="21.75" customHeight="1" x14ac:dyDescent="0.15">
      <c r="A30" s="31">
        <v>18</v>
      </c>
      <c r="B30" s="116"/>
      <c r="C30" s="116"/>
      <c r="D30" s="116"/>
      <c r="E30" s="52"/>
      <c r="F30" s="77"/>
      <c r="G30" s="78"/>
      <c r="H30" s="28"/>
      <c r="I30" s="45">
        <f t="shared" si="0"/>
        <v>1</v>
      </c>
      <c r="J30" s="119"/>
      <c r="K30" s="120"/>
      <c r="L30" s="120"/>
      <c r="M30" s="29"/>
      <c r="N30" s="46">
        <f t="shared" si="1"/>
        <v>1</v>
      </c>
      <c r="O30" s="91" t="str">
        <f t="shared" si="2"/>
        <v/>
      </c>
      <c r="P30" s="91"/>
      <c r="Q30" s="91"/>
      <c r="R30" s="91"/>
      <c r="T30" s="31" t="s">
        <v>21</v>
      </c>
      <c r="U30" s="27" t="s">
        <v>21</v>
      </c>
      <c r="V30" s="86">
        <v>13000</v>
      </c>
      <c r="W30" s="87"/>
      <c r="X30" s="37"/>
      <c r="Y30" s="1"/>
    </row>
    <row r="31" spans="1:25" ht="21.75" customHeight="1" x14ac:dyDescent="0.15">
      <c r="A31" s="31">
        <v>19</v>
      </c>
      <c r="B31" s="116"/>
      <c r="C31" s="116"/>
      <c r="D31" s="116"/>
      <c r="E31" s="52"/>
      <c r="F31" s="77"/>
      <c r="G31" s="78"/>
      <c r="H31" s="28"/>
      <c r="I31" s="45">
        <f>IF(H31="",1,0)</f>
        <v>1</v>
      </c>
      <c r="J31" s="119"/>
      <c r="K31" s="120"/>
      <c r="L31" s="120"/>
      <c r="M31" s="29"/>
      <c r="N31" s="46">
        <f t="shared" si="1"/>
        <v>1</v>
      </c>
      <c r="O31" s="91" t="str">
        <f t="shared" si="2"/>
        <v/>
      </c>
      <c r="P31" s="91"/>
      <c r="Q31" s="91"/>
      <c r="R31" s="91"/>
      <c r="T31" s="38" t="s">
        <v>27</v>
      </c>
      <c r="U31" s="1"/>
      <c r="V31" s="1"/>
      <c r="W31" s="1"/>
      <c r="X31" s="1"/>
      <c r="Y31" s="1"/>
    </row>
    <row r="32" spans="1:25" ht="21.75" customHeight="1" x14ac:dyDescent="0.15">
      <c r="A32" s="31">
        <v>20</v>
      </c>
      <c r="B32" s="116"/>
      <c r="C32" s="116"/>
      <c r="D32" s="116"/>
      <c r="E32" s="52"/>
      <c r="F32" s="77"/>
      <c r="G32" s="78"/>
      <c r="H32" s="28"/>
      <c r="I32" s="45">
        <f t="shared" si="0"/>
        <v>1</v>
      </c>
      <c r="J32" s="119"/>
      <c r="K32" s="120"/>
      <c r="L32" s="120"/>
      <c r="M32" s="29"/>
      <c r="N32" s="46">
        <f t="shared" si="1"/>
        <v>1</v>
      </c>
      <c r="O32" s="91" t="str">
        <f t="shared" si="2"/>
        <v/>
      </c>
      <c r="P32" s="91"/>
      <c r="Q32" s="91"/>
      <c r="R32" s="91"/>
      <c r="T32" s="35" t="s">
        <v>19</v>
      </c>
      <c r="U32" s="35" t="s">
        <v>20</v>
      </c>
      <c r="V32" s="84" t="s">
        <v>8</v>
      </c>
      <c r="W32" s="85"/>
      <c r="X32" s="1"/>
      <c r="Y32" s="1"/>
    </row>
    <row r="33" spans="1:25" ht="21.75" customHeight="1" x14ac:dyDescent="0.15">
      <c r="A33" s="31">
        <v>21</v>
      </c>
      <c r="B33" s="116"/>
      <c r="C33" s="116"/>
      <c r="D33" s="116"/>
      <c r="E33" s="52"/>
      <c r="F33" s="77"/>
      <c r="G33" s="78"/>
      <c r="H33" s="28"/>
      <c r="I33" s="45">
        <f t="shared" si="0"/>
        <v>1</v>
      </c>
      <c r="J33" s="119"/>
      <c r="K33" s="120"/>
      <c r="L33" s="120"/>
      <c r="M33" s="29"/>
      <c r="N33" s="46">
        <f t="shared" si="1"/>
        <v>1</v>
      </c>
      <c r="O33" s="91" t="str">
        <f t="shared" si="2"/>
        <v/>
      </c>
      <c r="P33" s="91"/>
      <c r="Q33" s="91"/>
      <c r="R33" s="91"/>
      <c r="T33" s="31" t="s">
        <v>23</v>
      </c>
      <c r="U33" s="27" t="s">
        <v>22</v>
      </c>
      <c r="V33" s="86">
        <v>0</v>
      </c>
      <c r="W33" s="87"/>
      <c r="X33" s="1"/>
      <c r="Y33" s="1"/>
    </row>
    <row r="34" spans="1:25" ht="21.75" customHeight="1" x14ac:dyDescent="0.15">
      <c r="A34" s="31">
        <v>22</v>
      </c>
      <c r="B34" s="116"/>
      <c r="C34" s="116"/>
      <c r="D34" s="116"/>
      <c r="E34" s="52"/>
      <c r="F34" s="77"/>
      <c r="G34" s="78"/>
      <c r="H34" s="28"/>
      <c r="I34" s="45">
        <f t="shared" si="0"/>
        <v>1</v>
      </c>
      <c r="J34" s="119"/>
      <c r="K34" s="120"/>
      <c r="L34" s="120"/>
      <c r="M34" s="29"/>
      <c r="N34" s="46">
        <f t="shared" si="1"/>
        <v>1</v>
      </c>
      <c r="O34" s="91" t="str">
        <f t="shared" si="2"/>
        <v/>
      </c>
      <c r="P34" s="91"/>
      <c r="Q34" s="91"/>
      <c r="R34" s="91"/>
      <c r="T34" s="31" t="s">
        <v>22</v>
      </c>
      <c r="U34" s="27" t="s">
        <v>23</v>
      </c>
      <c r="V34" s="86">
        <v>0</v>
      </c>
      <c r="W34" s="87"/>
      <c r="X34" s="1"/>
      <c r="Y34" s="1"/>
    </row>
    <row r="35" spans="1:25" ht="21.75" customHeight="1" x14ac:dyDescent="0.15">
      <c r="A35" s="31">
        <v>23</v>
      </c>
      <c r="B35" s="116"/>
      <c r="C35" s="116"/>
      <c r="D35" s="116"/>
      <c r="E35" s="52"/>
      <c r="F35" s="77"/>
      <c r="G35" s="78"/>
      <c r="H35" s="28"/>
      <c r="I35" s="45">
        <f t="shared" si="0"/>
        <v>1</v>
      </c>
      <c r="J35" s="119"/>
      <c r="K35" s="120"/>
      <c r="L35" s="120"/>
      <c r="M35" s="29"/>
      <c r="N35" s="46">
        <f t="shared" si="1"/>
        <v>1</v>
      </c>
      <c r="O35" s="91" t="str">
        <f t="shared" si="2"/>
        <v/>
      </c>
      <c r="P35" s="91"/>
      <c r="Q35" s="91"/>
      <c r="R35" s="91"/>
      <c r="T35" s="31" t="s">
        <v>23</v>
      </c>
      <c r="U35" s="27" t="s">
        <v>21</v>
      </c>
      <c r="V35" s="86">
        <v>0</v>
      </c>
      <c r="W35" s="87"/>
      <c r="X35" s="1"/>
      <c r="Y35" s="1"/>
    </row>
    <row r="36" spans="1:25" ht="21.75" customHeight="1" x14ac:dyDescent="0.15">
      <c r="A36" s="31">
        <v>24</v>
      </c>
      <c r="B36" s="116"/>
      <c r="C36" s="116"/>
      <c r="D36" s="116"/>
      <c r="E36" s="52"/>
      <c r="F36" s="77"/>
      <c r="G36" s="78"/>
      <c r="H36" s="28"/>
      <c r="I36" s="45">
        <f t="shared" si="0"/>
        <v>1</v>
      </c>
      <c r="J36" s="119"/>
      <c r="K36" s="120"/>
      <c r="L36" s="120"/>
      <c r="M36" s="29"/>
      <c r="N36" s="46">
        <f t="shared" si="1"/>
        <v>1</v>
      </c>
      <c r="O36" s="91" t="str">
        <f t="shared" si="2"/>
        <v/>
      </c>
      <c r="P36" s="91"/>
      <c r="Q36" s="91"/>
      <c r="R36" s="91"/>
      <c r="T36" s="58" t="s">
        <v>21</v>
      </c>
      <c r="U36" s="57" t="s">
        <v>23</v>
      </c>
      <c r="V36" s="123">
        <v>0</v>
      </c>
      <c r="W36" s="124"/>
      <c r="X36" s="1"/>
      <c r="Y36" s="1"/>
    </row>
    <row r="37" spans="1:25" ht="21.75" customHeight="1" x14ac:dyDescent="0.15">
      <c r="A37" s="31">
        <v>25</v>
      </c>
      <c r="B37" s="92"/>
      <c r="C37" s="92"/>
      <c r="D37" s="92"/>
      <c r="E37" s="27"/>
      <c r="F37" s="77"/>
      <c r="G37" s="78"/>
      <c r="H37" s="28"/>
      <c r="I37" s="45">
        <f t="shared" si="0"/>
        <v>1</v>
      </c>
      <c r="J37" s="73"/>
      <c r="K37" s="74"/>
      <c r="L37" s="74"/>
      <c r="M37" s="29"/>
      <c r="N37" s="46">
        <f t="shared" si="1"/>
        <v>1</v>
      </c>
      <c r="O37" s="91" t="str">
        <f t="shared" si="2"/>
        <v/>
      </c>
      <c r="P37" s="91"/>
      <c r="Q37" s="91"/>
      <c r="R37" s="91"/>
      <c r="T37" s="47"/>
      <c r="U37" s="47"/>
      <c r="V37" s="47"/>
      <c r="W37" s="47"/>
      <c r="X37" s="1"/>
      <c r="Y37" s="1"/>
    </row>
    <row r="38" spans="1:25" ht="22.5" customHeight="1" x14ac:dyDescent="0.15">
      <c r="A38" s="92" t="s">
        <v>68</v>
      </c>
      <c r="B38" s="92"/>
      <c r="C38" s="92"/>
      <c r="D38" s="92"/>
      <c r="E38" s="92"/>
      <c r="F38" s="64">
        <f>COUNTA(F13:G37)</f>
        <v>9</v>
      </c>
      <c r="G38" s="65"/>
      <c r="H38" s="70" t="s">
        <v>25</v>
      </c>
      <c r="I38" s="39"/>
      <c r="J38" s="64">
        <f>COUNTA(J13:L37)</f>
        <v>13</v>
      </c>
      <c r="K38" s="65"/>
      <c r="L38" s="65"/>
      <c r="M38" s="70" t="s">
        <v>25</v>
      </c>
      <c r="N38" s="39"/>
      <c r="O38" s="64">
        <f>SUM(O13:R37)</f>
        <v>130000</v>
      </c>
      <c r="P38" s="65"/>
      <c r="Q38" s="65"/>
      <c r="R38" s="70" t="s">
        <v>28</v>
      </c>
      <c r="T38" s="60"/>
      <c r="U38" s="60"/>
      <c r="V38" s="125"/>
      <c r="W38" s="125"/>
      <c r="X38" s="1"/>
      <c r="Y38" s="1"/>
    </row>
    <row r="39" spans="1:25" ht="19.5" customHeight="1" x14ac:dyDescent="0.15">
      <c r="A39" s="92"/>
      <c r="B39" s="92"/>
      <c r="C39" s="92"/>
      <c r="D39" s="92"/>
      <c r="E39" s="92"/>
      <c r="F39" s="66"/>
      <c r="G39" s="67"/>
      <c r="H39" s="71"/>
      <c r="I39" s="40"/>
      <c r="J39" s="66"/>
      <c r="K39" s="67"/>
      <c r="L39" s="67"/>
      <c r="M39" s="71"/>
      <c r="N39" s="40"/>
      <c r="O39" s="66"/>
      <c r="P39" s="67"/>
      <c r="Q39" s="67"/>
      <c r="R39" s="71"/>
      <c r="T39" s="59"/>
      <c r="U39" s="60"/>
      <c r="V39" s="126"/>
      <c r="W39" s="126"/>
      <c r="X39" s="1"/>
    </row>
    <row r="40" spans="1:25" ht="16.5" customHeight="1" x14ac:dyDescent="0.15">
      <c r="A40" s="13"/>
      <c r="B40" s="13"/>
      <c r="C40" s="13"/>
      <c r="D40" s="13"/>
      <c r="E40" s="13"/>
      <c r="F40" s="41"/>
      <c r="G40" s="41"/>
      <c r="H40" s="41"/>
      <c r="I40" s="41"/>
      <c r="J40" s="41"/>
      <c r="K40" s="41"/>
      <c r="L40" s="41"/>
      <c r="M40" s="41"/>
      <c r="N40" s="41"/>
      <c r="O40" s="20"/>
      <c r="P40" s="20"/>
      <c r="Q40" s="20"/>
      <c r="R40" s="20"/>
      <c r="T40" s="59"/>
      <c r="U40" s="60"/>
      <c r="V40" s="126"/>
      <c r="W40" s="126"/>
      <c r="X40" s="1"/>
    </row>
    <row r="41" spans="1:25" ht="15" customHeight="1" x14ac:dyDescent="0.15">
      <c r="A41" s="42" t="s">
        <v>29</v>
      </c>
      <c r="B41" s="94" t="s">
        <v>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T41" s="53"/>
      <c r="U41" s="61"/>
      <c r="V41" s="61"/>
      <c r="W41" s="62"/>
    </row>
    <row r="42" spans="1:25" ht="13.5" customHeight="1" x14ac:dyDescent="0.15">
      <c r="A42" s="42" t="s">
        <v>29</v>
      </c>
      <c r="B42" s="90" t="s">
        <v>73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T42" s="54"/>
      <c r="U42" s="63"/>
      <c r="V42" s="63"/>
      <c r="W42" s="63"/>
    </row>
    <row r="43" spans="1:25" x14ac:dyDescent="0.15">
      <c r="A43" s="42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25" ht="15" customHeight="1" x14ac:dyDescent="0.15">
      <c r="A44" s="42" t="s">
        <v>29</v>
      </c>
      <c r="B44" s="93" t="s">
        <v>11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</row>
    <row r="45" spans="1:25" x14ac:dyDescent="0.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  <c r="P45" s="44"/>
      <c r="Q45" s="44"/>
      <c r="R45" s="44"/>
    </row>
  </sheetData>
  <sheetProtection formatCells="0" formatColumns="0" selectLockedCells="1"/>
  <mergeCells count="143">
    <mergeCell ref="B44:R44"/>
    <mergeCell ref="R38:R39"/>
    <mergeCell ref="V38:W38"/>
    <mergeCell ref="V39:W39"/>
    <mergeCell ref="V40:W40"/>
    <mergeCell ref="B41:R41"/>
    <mergeCell ref="B42:R43"/>
    <mergeCell ref="A38:E39"/>
    <mergeCell ref="F38:G39"/>
    <mergeCell ref="H38:H39"/>
    <mergeCell ref="J38:L39"/>
    <mergeCell ref="M38:M39"/>
    <mergeCell ref="O38:Q39"/>
    <mergeCell ref="B36:D36"/>
    <mergeCell ref="F36:G36"/>
    <mergeCell ref="J36:L36"/>
    <mergeCell ref="O36:R36"/>
    <mergeCell ref="V36:W36"/>
    <mergeCell ref="B37:D37"/>
    <mergeCell ref="F37:G37"/>
    <mergeCell ref="J37:L37"/>
    <mergeCell ref="O37:R37"/>
    <mergeCell ref="B34:D34"/>
    <mergeCell ref="F34:G34"/>
    <mergeCell ref="J34:L34"/>
    <mergeCell ref="O34:R34"/>
    <mergeCell ref="V34:W34"/>
    <mergeCell ref="B35:D35"/>
    <mergeCell ref="F35:G35"/>
    <mergeCell ref="J35:L35"/>
    <mergeCell ref="O35:R35"/>
    <mergeCell ref="V35:W35"/>
    <mergeCell ref="V32:W32"/>
    <mergeCell ref="B33:D33"/>
    <mergeCell ref="F33:G33"/>
    <mergeCell ref="J33:L33"/>
    <mergeCell ref="O33:R33"/>
    <mergeCell ref="V33:W33"/>
    <mergeCell ref="B31:D31"/>
    <mergeCell ref="F31:G31"/>
    <mergeCell ref="J31:L31"/>
    <mergeCell ref="O31:R31"/>
    <mergeCell ref="B32:D32"/>
    <mergeCell ref="F32:G32"/>
    <mergeCell ref="J32:L32"/>
    <mergeCell ref="O32:R32"/>
    <mergeCell ref="B29:D29"/>
    <mergeCell ref="F29:G29"/>
    <mergeCell ref="J29:L29"/>
    <mergeCell ref="O29:R29"/>
    <mergeCell ref="V29:W29"/>
    <mergeCell ref="B30:D30"/>
    <mergeCell ref="F30:G30"/>
    <mergeCell ref="J30:L30"/>
    <mergeCell ref="O30:R30"/>
    <mergeCell ref="V30:W30"/>
    <mergeCell ref="B27:D27"/>
    <mergeCell ref="F27:G27"/>
    <mergeCell ref="J27:L27"/>
    <mergeCell ref="O27:R27"/>
    <mergeCell ref="V27:W27"/>
    <mergeCell ref="B28:D28"/>
    <mergeCell ref="F28:G28"/>
    <mergeCell ref="J28:L28"/>
    <mergeCell ref="O28:R28"/>
    <mergeCell ref="V28:W28"/>
    <mergeCell ref="B25:D25"/>
    <mergeCell ref="F25:G25"/>
    <mergeCell ref="J25:L25"/>
    <mergeCell ref="O25:R25"/>
    <mergeCell ref="T25:X26"/>
    <mergeCell ref="B26:D26"/>
    <mergeCell ref="F26:G26"/>
    <mergeCell ref="J26:L26"/>
    <mergeCell ref="O26:R26"/>
    <mergeCell ref="B23:D23"/>
    <mergeCell ref="F23:G23"/>
    <mergeCell ref="J23:L23"/>
    <mergeCell ref="O23:R23"/>
    <mergeCell ref="B24:D24"/>
    <mergeCell ref="F24:G24"/>
    <mergeCell ref="J24:L24"/>
    <mergeCell ref="O24:R24"/>
    <mergeCell ref="B21:D21"/>
    <mergeCell ref="F21:G21"/>
    <mergeCell ref="J21:L21"/>
    <mergeCell ref="O21:R21"/>
    <mergeCell ref="B22:D22"/>
    <mergeCell ref="F22:G22"/>
    <mergeCell ref="J22:L22"/>
    <mergeCell ref="O22:R22"/>
    <mergeCell ref="B19:D19"/>
    <mergeCell ref="F19:G19"/>
    <mergeCell ref="J19:L19"/>
    <mergeCell ref="O19:R19"/>
    <mergeCell ref="B20:D20"/>
    <mergeCell ref="F20:G20"/>
    <mergeCell ref="J20:L20"/>
    <mergeCell ref="O20:R20"/>
    <mergeCell ref="B17:D17"/>
    <mergeCell ref="F17:G17"/>
    <mergeCell ref="J17:L17"/>
    <mergeCell ref="O17:R17"/>
    <mergeCell ref="B18:D18"/>
    <mergeCell ref="F18:G18"/>
    <mergeCell ref="J18:L18"/>
    <mergeCell ref="O18:R18"/>
    <mergeCell ref="B16:D16"/>
    <mergeCell ref="F16:G16"/>
    <mergeCell ref="J16:L16"/>
    <mergeCell ref="O16:R16"/>
    <mergeCell ref="B13:D13"/>
    <mergeCell ref="F13:G13"/>
    <mergeCell ref="J13:L13"/>
    <mergeCell ref="O13:R13"/>
    <mergeCell ref="B14:D14"/>
    <mergeCell ref="F14:G14"/>
    <mergeCell ref="J14:L14"/>
    <mergeCell ref="O14:R14"/>
    <mergeCell ref="A1:D1"/>
    <mergeCell ref="C2:O3"/>
    <mergeCell ref="T3:U22"/>
    <mergeCell ref="P4:R7"/>
    <mergeCell ref="A5:D6"/>
    <mergeCell ref="E5:F6"/>
    <mergeCell ref="H6:O7"/>
    <mergeCell ref="B9:C9"/>
    <mergeCell ref="O9:O10"/>
    <mergeCell ref="P9:P10"/>
    <mergeCell ref="Q9:Q10"/>
    <mergeCell ref="R9:R10"/>
    <mergeCell ref="B10:C10"/>
    <mergeCell ref="A11:A12"/>
    <mergeCell ref="B11:D12"/>
    <mergeCell ref="E11:E12"/>
    <mergeCell ref="F11:M11"/>
    <mergeCell ref="O11:R12"/>
    <mergeCell ref="F12:G12"/>
    <mergeCell ref="J12:L12"/>
    <mergeCell ref="B15:D15"/>
    <mergeCell ref="F15:G15"/>
    <mergeCell ref="J15:L15"/>
    <mergeCell ref="O15:R15"/>
  </mergeCells>
  <phoneticPr fontId="1"/>
  <dataValidations count="5">
    <dataValidation type="list" allowBlank="1" showInputMessage="1" showErrorMessage="1" sqref="H13:H37 M13:M37">
      <formula1>$W$21</formula1>
    </dataValidation>
    <dataValidation type="list" allowBlank="1" showInputMessage="1" showErrorMessage="1" sqref="J13:K37">
      <formula1>$W$16:$W$19</formula1>
    </dataValidation>
    <dataValidation type="list" allowBlank="1" showInputMessage="1" showErrorMessage="1" sqref="E13:E37">
      <formula1>$W$8:$W$9</formula1>
    </dataValidation>
    <dataValidation type="list" allowBlank="1" showInputMessage="1" showErrorMessage="1" sqref="F13:F37">
      <formula1>$W$11:$W$14</formula1>
    </dataValidation>
    <dataValidation type="list" allowBlank="1" showInputMessage="1" showErrorMessage="1" sqref="B10">
      <formula1>$W$3:$W$6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志願者一覧（リスト付入力用）</vt:lpstr>
      <vt:lpstr>記入例</vt:lpstr>
      <vt:lpstr>'志願者一覧（リスト付入力用）'!Print_Area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附属高校職員０７</cp:lastModifiedBy>
  <cp:lastPrinted>2016-10-31T10:42:00Z</cp:lastPrinted>
  <dcterms:created xsi:type="dcterms:W3CDTF">2014-10-06T00:16:50Z</dcterms:created>
  <dcterms:modified xsi:type="dcterms:W3CDTF">2016-11-01T01:34:25Z</dcterms:modified>
</cp:coreProperties>
</file>